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24" l="1"/>
  <c r="F195"/>
  <c r="G195"/>
  <c r="L195"/>
  <c r="J195"/>
  <c r="H195"/>
  <c r="I195"/>
  <c r="I176"/>
  <c r="J176"/>
  <c r="G176"/>
  <c r="F176"/>
  <c r="L176"/>
  <c r="H176"/>
  <c r="L157"/>
  <c r="J157"/>
  <c r="I157"/>
  <c r="H157"/>
  <c r="G157"/>
  <c r="F157"/>
  <c r="L138"/>
  <c r="H138"/>
  <c r="G138"/>
  <c r="I138"/>
  <c r="J138"/>
  <c r="F138"/>
  <c r="J119"/>
  <c r="G119"/>
  <c r="L119"/>
  <c r="I119"/>
  <c r="I100"/>
  <c r="L100"/>
  <c r="J100"/>
  <c r="H100"/>
  <c r="G100"/>
  <c r="F100"/>
  <c r="J81"/>
  <c r="F81"/>
  <c r="L81"/>
  <c r="I81"/>
  <c r="H81"/>
  <c r="G81"/>
  <c r="I62"/>
  <c r="H62"/>
  <c r="L62"/>
  <c r="J62"/>
  <c r="G62"/>
  <c r="F62"/>
  <c r="L43"/>
  <c r="J43"/>
  <c r="G43"/>
  <c r="F43"/>
  <c r="I43"/>
  <c r="H43"/>
  <c r="J24"/>
  <c r="H24"/>
  <c r="L24"/>
  <c r="G24"/>
  <c r="F24"/>
  <c r="G196" l="1"/>
  <c r="I196"/>
  <c r="L196"/>
  <c r="H196"/>
  <c r="F196"/>
  <c r="J196"/>
</calcChain>
</file>

<file path=xl/sharedStrings.xml><?xml version="1.0" encoding="utf-8"?>
<sst xmlns="http://schemas.openxmlformats.org/spreadsheetml/2006/main" count="357" uniqueCount="133">
  <si>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</si>
  <si>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</si>
  <si>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</si>
  <si>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</si>
  <si>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</si>
  <si>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</si>
  <si>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</si>
  <si>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</si>
  <si>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</si>
  <si>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</si>
  <si>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</si>
  <si>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</si>
  <si>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</si>
  <si>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</si>
  <si>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</si>
  <si>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</si>
  <si>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</si>
  <si>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</si>
  <si>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</si>
  <si>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</si>
  <si>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</si>
  <si>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</si>
  <si>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</si>
  <si>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</si>
  <si>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</si>
  <si>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</si>
  <si>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</si>
  <si>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</si>
  <si>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</si>
  <si>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</si>
  <si>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</si>
  <si>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</si>
  <si>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</si>
  <si>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</si>
  <si>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</si>
  <si>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</si>
  <si>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</si>
  <si>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</si>
  <si>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</si>
  <si>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 Б О У УАКИТСКАЯ СОШ</t>
  </si>
  <si>
    <t>Коршунова Ю А</t>
  </si>
  <si>
    <t>Каша Дружба</t>
  </si>
  <si>
    <t xml:space="preserve"> </t>
  </si>
  <si>
    <t>Чай с молоком</t>
  </si>
  <si>
    <t>банан</t>
  </si>
  <si>
    <t>Гречка</t>
  </si>
  <si>
    <t>Гуляш</t>
  </si>
  <si>
    <t>кисел</t>
  </si>
  <si>
    <t>суп гречневый молочный</t>
  </si>
  <si>
    <t>,</t>
  </si>
  <si>
    <t>хлеб джем</t>
  </si>
  <si>
    <t>суп картофелный макаронными изделиями</t>
  </si>
  <si>
    <t>Икра кабачковая</t>
  </si>
  <si>
    <t>Макароны</t>
  </si>
  <si>
    <t>Чай с сахаром</t>
  </si>
  <si>
    <t>сыр</t>
  </si>
  <si>
    <t>чокопай</t>
  </si>
  <si>
    <t>уха из сайры</t>
  </si>
  <si>
    <t>картофелное пюре</t>
  </si>
  <si>
    <t>гуляш</t>
  </si>
  <si>
    <t>сухофрукты</t>
  </si>
  <si>
    <t>салат свеклы</t>
  </si>
  <si>
    <t>плов</t>
  </si>
  <si>
    <t>ЧАЙ с сахаром</t>
  </si>
  <si>
    <t>биточки мясные</t>
  </si>
  <si>
    <t>макаронные изделия</t>
  </si>
  <si>
    <t>Чай с лимоном</t>
  </si>
  <si>
    <t>огурец соленый</t>
  </si>
  <si>
    <t>Каша рисовая</t>
  </si>
  <si>
    <t>чай с молоком</t>
  </si>
  <si>
    <t>хлеб со сгущеным молоком</t>
  </si>
  <si>
    <t>рассольник</t>
  </si>
  <si>
    <t>рис</t>
  </si>
  <si>
    <t>компот кураги</t>
  </si>
  <si>
    <t>зеленый горошек</t>
  </si>
  <si>
    <t>какао</t>
  </si>
  <si>
    <t>суп крестянский</t>
  </si>
  <si>
    <t>макаронны</t>
  </si>
  <si>
    <t xml:space="preserve">котлеты мясные </t>
  </si>
  <si>
    <t>салат из свеклы</t>
  </si>
  <si>
    <t>суп с клецками</t>
  </si>
  <si>
    <t>сухофрукты компот</t>
  </si>
  <si>
    <t>Свеколник</t>
  </si>
  <si>
    <t>салат из кукурузы</t>
  </si>
  <si>
    <t>печене</t>
  </si>
  <si>
    <t>суп с макаронными изделиями</t>
  </si>
  <si>
    <t>жаркое по домашнему</t>
  </si>
  <si>
    <t>кисель</t>
  </si>
  <si>
    <t>чай с сахаром</t>
  </si>
  <si>
    <t>салат из капусты с зеленым горошком</t>
  </si>
  <si>
    <t>борщ</t>
  </si>
  <si>
    <t>гречка по купечески</t>
  </si>
  <si>
    <t>компот из кураги</t>
  </si>
  <si>
    <t>ЩИ ИЗ СВЕЖЕЙ капусты</t>
  </si>
  <si>
    <t>помидоры в соб соку</t>
  </si>
  <si>
    <t>54,16к</t>
  </si>
  <si>
    <t>54,2ги</t>
  </si>
  <si>
    <t>54,1с</t>
  </si>
  <si>
    <t>54,3м</t>
  </si>
  <si>
    <t>54,23х</t>
  </si>
  <si>
    <t>54,17к</t>
  </si>
  <si>
    <t>54,2ти</t>
  </si>
  <si>
    <t>54,7с</t>
  </si>
  <si>
    <t>плов фруктовый</t>
  </si>
  <si>
    <t>54,11м</t>
  </si>
  <si>
    <t>54,18г</t>
  </si>
  <si>
    <t>54,12с</t>
  </si>
  <si>
    <t>54,10 з</t>
  </si>
  <si>
    <t>яблоко</t>
  </si>
  <si>
    <t>54,8с</t>
  </si>
  <si>
    <t>суп с бобовыми</t>
  </si>
  <si>
    <t>54,18к</t>
  </si>
  <si>
    <t>54,4с</t>
  </si>
  <si>
    <t>54,6г</t>
  </si>
  <si>
    <t>54,2хн</t>
  </si>
  <si>
    <t>54,20з</t>
  </si>
  <si>
    <t>каша молочная кукурузная</t>
  </si>
  <si>
    <t>54,4к</t>
  </si>
  <si>
    <t>54,10с</t>
  </si>
  <si>
    <t>54,10з</t>
  </si>
  <si>
    <t>Каша манная</t>
  </si>
  <si>
    <t>щиповник</t>
  </si>
  <si>
    <t>Каша молочная пшенная</t>
  </si>
  <si>
    <t>54,14к</t>
  </si>
  <si>
    <t>Каша жидкая молочная гречневая</t>
  </si>
  <si>
    <t>54,13х4</t>
  </si>
  <si>
    <t>54,6с</t>
  </si>
  <si>
    <t>Плов фруктовый</t>
  </si>
  <si>
    <t>54,23 х4</t>
  </si>
  <si>
    <t>ЧАЙ с молоком</t>
  </si>
  <si>
    <t xml:space="preserve"> КАША кукурузная</t>
  </si>
  <si>
    <t>54,2с</t>
  </si>
  <si>
    <t>фрукт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</si>
</sst>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/>
      <selection pane="bottomLeft"/>
      <selection pane="bottomRight" activeCell="L146" sqref="L14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/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40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9</v>
      </c>
      <c r="J3" s="42">
        <v>2022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3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41</v>
      </c>
      <c r="F6" s="18">
        <v>200</v>
      </c>
      <c r="G6" s="18">
        <v>10.9</v>
      </c>
      <c r="H6" s="18">
        <v>5.5</v>
      </c>
      <c r="I6" s="18">
        <v>35.1</v>
      </c>
      <c r="J6" s="18">
        <v>197.3</v>
      </c>
      <c r="K6" s="44" t="s">
        <v>95</v>
      </c>
      <c r="L6" s="18">
        <v>21.49</v>
      </c>
    </row>
    <row r="7" spans="1:12" ht="15">
      <c r="A7" s="19"/>
      <c r="B7" s="20"/>
      <c r="C7" s="21"/>
      <c r="D7" s="22"/>
      <c r="E7" s="23" t="s">
        <v>42</v>
      </c>
      <c r="F7" s="24" t="s">
        <v>42</v>
      </c>
      <c r="G7" s="24" t="s">
        <v>42</v>
      </c>
      <c r="H7" s="24" t="s">
        <v>42</v>
      </c>
      <c r="I7" s="24" t="s">
        <v>42</v>
      </c>
      <c r="J7" s="24" t="s">
        <v>42</v>
      </c>
      <c r="K7" s="45"/>
      <c r="L7" s="24" t="s">
        <v>42</v>
      </c>
    </row>
    <row r="8" spans="1:12" ht="15">
      <c r="A8" s="19"/>
      <c r="B8" s="20"/>
      <c r="C8" s="21"/>
      <c r="D8" s="25" t="s">
        <v>25</v>
      </c>
      <c r="E8" s="23" t="s">
        <v>43</v>
      </c>
      <c r="F8" s="24">
        <v>200</v>
      </c>
      <c r="G8" s="24">
        <v>0.1</v>
      </c>
      <c r="H8" s="24">
        <v>0</v>
      </c>
      <c r="I8" s="24">
        <v>12.8</v>
      </c>
      <c r="J8" s="24">
        <v>217</v>
      </c>
      <c r="K8" s="45" t="s">
        <v>96</v>
      </c>
      <c r="L8" s="24">
        <v>12.8</v>
      </c>
    </row>
    <row r="9" spans="1:12" ht="15">
      <c r="A9" s="19"/>
      <c r="B9" s="20"/>
      <c r="C9" s="21"/>
      <c r="D9" s="25" t="s">
        <v>26</v>
      </c>
      <c r="E9" s="23" t="s">
        <v>26</v>
      </c>
      <c r="F9" s="24">
        <v>50</v>
      </c>
      <c r="G9" s="24">
        <v>20.9</v>
      </c>
      <c r="H9" s="24">
        <v>15.9</v>
      </c>
      <c r="I9" s="24">
        <v>12.8</v>
      </c>
      <c r="J9" s="24">
        <v>99</v>
      </c>
      <c r="K9" s="45"/>
      <c r="L9" s="24">
        <v>9</v>
      </c>
    </row>
    <row r="10" spans="1:12" ht="15">
      <c r="A10" s="19"/>
      <c r="B10" s="20"/>
      <c r="C10" s="21"/>
      <c r="D10" s="25" t="s">
        <v>27</v>
      </c>
      <c r="E10" s="23" t="s">
        <v>44</v>
      </c>
      <c r="F10" s="24">
        <v>150</v>
      </c>
      <c r="G10" s="24">
        <v>5</v>
      </c>
      <c r="H10" s="24">
        <v>1</v>
      </c>
      <c r="I10" s="24">
        <v>13.4</v>
      </c>
      <c r="J10" s="24">
        <v>121</v>
      </c>
      <c r="K10" s="45"/>
      <c r="L10" s="24">
        <v>24.51</v>
      </c>
    </row>
    <row r="11" spans="1:12" ht="15">
      <c r="A11" s="19"/>
      <c r="B11" s="20"/>
      <c r="C11" s="21"/>
      <c r="D11" s="22"/>
      <c r="E11" s="23" t="s">
        <v>42</v>
      </c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28</v>
      </c>
      <c r="E13" s="30"/>
      <c r="F13" s="31">
        <f>SUM(F6:F12)</f>
        <v>600</v>
      </c>
      <c r="G13" s="31">
        <f>SUM(G6:G12)</f>
        <v>36.9</v>
      </c>
      <c r="H13" s="31">
        <f>SUM(H6:H12)</f>
        <v>22.4</v>
      </c>
      <c r="I13" s="31">
        <f>SUM(I6:I12)</f>
        <v>74.100000000000009</v>
      </c>
      <c r="J13" s="31">
        <f>SUM(J6:J12)</f>
        <v>634.29999999999995</v>
      </c>
      <c r="K13" s="46"/>
      <c r="L13" s="31">
        <f>SUM(L6:L12)</f>
        <v>67.8</v>
      </c>
    </row>
    <row r="14" spans="1:12" ht="15">
      <c r="A14" s="32">
        <f>A6</f>
        <v>1</v>
      </c>
      <c r="B14" s="33">
        <f>B6</f>
        <v>1</v>
      </c>
      <c r="C14" s="34" t="s">
        <v>29</v>
      </c>
      <c r="D14" s="25" t="s">
        <v>30</v>
      </c>
      <c r="E14" s="23" t="s">
        <v>42</v>
      </c>
      <c r="F14" s="24" t="s">
        <v>42</v>
      </c>
      <c r="G14" s="24" t="s">
        <v>42</v>
      </c>
      <c r="H14" s="24" t="s">
        <v>42</v>
      </c>
      <c r="I14" s="24" t="s">
        <v>42</v>
      </c>
      <c r="J14" s="24" t="s">
        <v>42</v>
      </c>
      <c r="K14" s="45"/>
      <c r="L14" s="24" t="s">
        <v>42</v>
      </c>
    </row>
    <row r="15" spans="1:12" ht="15">
      <c r="A15" s="19"/>
      <c r="B15" s="20"/>
      <c r="C15" s="21"/>
      <c r="D15" s="25" t="s">
        <v>31</v>
      </c>
      <c r="E15" s="23" t="s">
        <v>93</v>
      </c>
      <c r="F15" s="24">
        <v>250</v>
      </c>
      <c r="G15" s="24">
        <v>1.81</v>
      </c>
      <c r="H15" s="24">
        <v>4.13</v>
      </c>
      <c r="I15" s="24">
        <v>3.38</v>
      </c>
      <c r="J15" s="24">
        <v>260</v>
      </c>
      <c r="K15" s="45" t="s">
        <v>97</v>
      </c>
      <c r="L15" s="24">
        <v>20.49</v>
      </c>
    </row>
    <row r="16" spans="1:12" ht="15">
      <c r="A16" s="19"/>
      <c r="B16" s="20"/>
      <c r="C16" s="21"/>
      <c r="D16" s="25" t="s">
        <v>32</v>
      </c>
      <c r="E16" s="23" t="s">
        <v>45</v>
      </c>
      <c r="F16" s="24">
        <v>150</v>
      </c>
      <c r="G16" s="24">
        <v>4.8</v>
      </c>
      <c r="H16" s="24">
        <v>17.100000000000001</v>
      </c>
      <c r="I16" s="24">
        <v>34.5</v>
      </c>
      <c r="J16" s="24">
        <v>200</v>
      </c>
      <c r="K16" s="45"/>
      <c r="L16" s="24">
        <v>14.51</v>
      </c>
    </row>
    <row r="17" spans="1:12" ht="15">
      <c r="A17" s="19"/>
      <c r="B17" s="20"/>
      <c r="C17" s="21"/>
      <c r="D17" s="25" t="s">
        <v>33</v>
      </c>
      <c r="E17" s="23" t="s">
        <v>46</v>
      </c>
      <c r="F17" s="24">
        <v>50</v>
      </c>
      <c r="G17" s="24">
        <v>11.5</v>
      </c>
      <c r="H17" s="24">
        <v>14.8</v>
      </c>
      <c r="I17" s="24">
        <v>2.6</v>
      </c>
      <c r="J17" s="24">
        <v>268</v>
      </c>
      <c r="K17" s="45" t="s">
        <v>98</v>
      </c>
      <c r="L17" s="24">
        <v>12</v>
      </c>
    </row>
    <row r="18" spans="1:12" ht="15">
      <c r="A18" s="19"/>
      <c r="B18" s="20"/>
      <c r="C18" s="21"/>
      <c r="D18" s="25" t="s">
        <v>34</v>
      </c>
      <c r="E18" s="23" t="s">
        <v>47</v>
      </c>
      <c r="F18" s="24">
        <v>200</v>
      </c>
      <c r="G18" s="24">
        <v>0</v>
      </c>
      <c r="H18" s="24">
        <v>0</v>
      </c>
      <c r="I18" s="24">
        <v>29.2</v>
      </c>
      <c r="J18" s="24">
        <v>116.8</v>
      </c>
      <c r="K18" s="45" t="s">
        <v>99</v>
      </c>
      <c r="L18" s="24">
        <v>29.2</v>
      </c>
    </row>
    <row r="19" spans="1:12" ht="15">
      <c r="A19" s="19"/>
      <c r="B19" s="20"/>
      <c r="C19" s="21"/>
      <c r="D19" s="25" t="s">
        <v>35</v>
      </c>
      <c r="E19" s="23" t="s">
        <v>26</v>
      </c>
      <c r="F19" s="24">
        <v>50</v>
      </c>
      <c r="G19" s="24">
        <v>20.9</v>
      </c>
      <c r="H19" s="24">
        <v>15.8</v>
      </c>
      <c r="I19" s="24">
        <v>12.8</v>
      </c>
      <c r="J19" s="24">
        <v>99</v>
      </c>
      <c r="K19" s="45"/>
      <c r="L19" s="24">
        <v>6</v>
      </c>
    </row>
    <row r="20" spans="1:12" ht="15">
      <c r="A20" s="19"/>
      <c r="B20" s="20"/>
      <c r="C20" s="21"/>
      <c r="D20" s="25" t="s">
        <v>36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 t="s">
        <v>94</v>
      </c>
      <c r="F21" s="24">
        <v>60</v>
      </c>
      <c r="G21" s="24">
        <v>20.9</v>
      </c>
      <c r="H21" s="24">
        <v>15.8</v>
      </c>
      <c r="I21" s="24">
        <v>12.8</v>
      </c>
      <c r="J21" s="24">
        <v>12</v>
      </c>
      <c r="K21" s="45"/>
      <c r="L21" s="24">
        <v>7</v>
      </c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28</v>
      </c>
      <c r="E23" s="30"/>
      <c r="F23" s="31">
        <f>SUM(F14:F22)</f>
        <v>760</v>
      </c>
      <c r="G23" s="31">
        <f>SUM(G14:G22)</f>
        <v>59.91</v>
      </c>
      <c r="H23" s="31">
        <f>SUM(H14:H22)</f>
        <v>67.63</v>
      </c>
      <c r="I23" s="31">
        <f>SUM(I14:I22)</f>
        <v>95.28</v>
      </c>
      <c r="J23" s="31">
        <f>SUM(J14:J22)</f>
        <v>955.8</v>
      </c>
      <c r="K23" s="46"/>
      <c r="L23" s="31">
        <f>SUM(L14:L22)</f>
        <v>89.2</v>
      </c>
    </row>
    <row r="24" spans="1:12">
      <c r="A24" s="35">
        <f>A6</f>
        <v>1</v>
      </c>
      <c r="B24" s="36">
        <f>B6</f>
        <v>1</v>
      </c>
      <c r="C24" s="57" t="s">
        <v>37</v>
      </c>
      <c r="D24" s="58"/>
      <c r="E24" s="37"/>
      <c r="F24" s="38">
        <f>F13+F23</f>
        <v>1360</v>
      </c>
      <c r="G24" s="38">
        <f>G13+G23</f>
        <v>96.81</v>
      </c>
      <c r="H24" s="38">
        <f>H13+H23</f>
        <v>90.03</v>
      </c>
      <c r="I24" s="38">
        <f>I13+I23</f>
        <v>169.38</v>
      </c>
      <c r="J24" s="38">
        <f>J13+J23</f>
        <v>1590.1</v>
      </c>
      <c r="K24" s="38"/>
      <c r="L24" s="38">
        <f>L13+L23</f>
        <v>157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17" t="s">
        <v>48</v>
      </c>
      <c r="F25" s="18">
        <v>200</v>
      </c>
      <c r="G25" s="18">
        <v>9.1</v>
      </c>
      <c r="H25" s="18">
        <v>10.7</v>
      </c>
      <c r="I25" s="18">
        <v>11.8</v>
      </c>
      <c r="J25" s="18">
        <v>189</v>
      </c>
      <c r="K25" s="44" t="s">
        <v>100</v>
      </c>
      <c r="L25" s="18">
        <v>28.5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>
      <c r="A27" s="39"/>
      <c r="B27" s="20"/>
      <c r="C27" s="21"/>
      <c r="D27" s="25" t="s">
        <v>25</v>
      </c>
      <c r="E27" s="23" t="s">
        <v>43</v>
      </c>
      <c r="F27" s="24">
        <v>200</v>
      </c>
      <c r="G27" s="24">
        <v>0.1</v>
      </c>
      <c r="H27" s="24">
        <v>0</v>
      </c>
      <c r="I27" s="24">
        <v>12.8</v>
      </c>
      <c r="J27" s="24">
        <v>51.5</v>
      </c>
      <c r="K27" s="45" t="s">
        <v>101</v>
      </c>
      <c r="L27" s="24">
        <v>12</v>
      </c>
    </row>
    <row r="28" spans="1:12" ht="15">
      <c r="A28" s="39"/>
      <c r="B28" s="20"/>
      <c r="C28" s="21"/>
      <c r="D28" s="25" t="s">
        <v>26</v>
      </c>
      <c r="E28" s="23" t="s">
        <v>50</v>
      </c>
      <c r="F28" s="24">
        <v>50</v>
      </c>
      <c r="G28" s="24">
        <v>20.9</v>
      </c>
      <c r="H28" s="24">
        <v>15.3</v>
      </c>
      <c r="I28" s="24">
        <v>12.8</v>
      </c>
      <c r="J28" s="24">
        <v>124</v>
      </c>
      <c r="K28" s="45" t="s">
        <v>49</v>
      </c>
      <c r="L28" s="24">
        <v>12</v>
      </c>
    </row>
    <row r="29" spans="1:12" ht="15">
      <c r="A29" s="39"/>
      <c r="B29" s="20"/>
      <c r="C29" s="21"/>
      <c r="D29" s="25" t="s">
        <v>27</v>
      </c>
      <c r="E29" s="23" t="s">
        <v>27</v>
      </c>
      <c r="F29" s="24">
        <v>180</v>
      </c>
      <c r="G29" s="24">
        <v>0.7</v>
      </c>
      <c r="H29" s="24">
        <v>0.7</v>
      </c>
      <c r="I29" s="24">
        <v>25.7</v>
      </c>
      <c r="J29" s="24">
        <v>46.3</v>
      </c>
      <c r="K29" s="45"/>
      <c r="L29" s="24">
        <v>17.5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28</v>
      </c>
      <c r="E32" s="30"/>
      <c r="F32" s="31">
        <f>SUM(F25:F31)</f>
        <v>630</v>
      </c>
      <c r="G32" s="31">
        <f>SUM(G25:G31)</f>
        <v>30.799999999999997</v>
      </c>
      <c r="H32" s="31">
        <f>SUM(H25:H31)</f>
        <v>26.7</v>
      </c>
      <c r="I32" s="31">
        <f>SUM(I25:I31)</f>
        <v>63.100000000000009</v>
      </c>
      <c r="J32" s="31">
        <f>SUM(J25:J31)</f>
        <v>410.8</v>
      </c>
      <c r="K32" s="46"/>
      <c r="L32" s="31">
        <f>SUM(L25:L31)</f>
        <v>70</v>
      </c>
    </row>
    <row r="33" spans="1:12" ht="15">
      <c r="A33" s="33">
        <f>A25</f>
        <v>1</v>
      </c>
      <c r="B33" s="33">
        <f>B25</f>
        <v>2</v>
      </c>
      <c r="C33" s="34" t="s">
        <v>29</v>
      </c>
      <c r="D33" s="25" t="s">
        <v>30</v>
      </c>
      <c r="E33" s="23" t="s">
        <v>51</v>
      </c>
      <c r="F33" s="24">
        <v>250</v>
      </c>
      <c r="G33" s="24">
        <v>1.4</v>
      </c>
      <c r="H33" s="24">
        <v>0.1</v>
      </c>
      <c r="I33" s="24">
        <v>7.3</v>
      </c>
      <c r="J33" s="24">
        <v>109.9</v>
      </c>
      <c r="K33" s="45" t="s">
        <v>102</v>
      </c>
      <c r="L33" s="24">
        <v>20</v>
      </c>
    </row>
    <row r="34" spans="1:12" ht="15">
      <c r="A34" s="39"/>
      <c r="B34" s="20"/>
      <c r="C34" s="21"/>
      <c r="D34" s="25" t="s">
        <v>31</v>
      </c>
      <c r="E34" s="23" t="s">
        <v>103</v>
      </c>
      <c r="F34" s="24">
        <v>200</v>
      </c>
      <c r="G34" s="24">
        <v>17.260000000000002</v>
      </c>
      <c r="H34" s="24">
        <v>10.199999999999999</v>
      </c>
      <c r="I34" s="24">
        <v>45.1</v>
      </c>
      <c r="J34" s="24">
        <v>352.2</v>
      </c>
      <c r="K34" s="45" t="s">
        <v>104</v>
      </c>
      <c r="L34" s="24">
        <v>24</v>
      </c>
    </row>
    <row r="35" spans="1:12" ht="15">
      <c r="A35" s="39"/>
      <c r="B35" s="20"/>
      <c r="C35" s="21"/>
      <c r="D35" s="25" t="s">
        <v>32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33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34</v>
      </c>
      <c r="E37" s="23" t="s">
        <v>121</v>
      </c>
      <c r="F37" s="24">
        <v>200</v>
      </c>
      <c r="G37" s="24">
        <v>0.3</v>
      </c>
      <c r="H37" s="24">
        <v>1.3</v>
      </c>
      <c r="I37" s="24">
        <v>15.9</v>
      </c>
      <c r="J37" s="24">
        <v>75.8</v>
      </c>
      <c r="K37" s="45" t="s">
        <v>125</v>
      </c>
      <c r="L37" s="24">
        <v>12</v>
      </c>
    </row>
    <row r="38" spans="1:12" ht="15">
      <c r="A38" s="39"/>
      <c r="B38" s="20"/>
      <c r="C38" s="21"/>
      <c r="D38" s="25" t="s">
        <v>35</v>
      </c>
      <c r="E38" s="23" t="s">
        <v>26</v>
      </c>
      <c r="F38" s="24">
        <v>50</v>
      </c>
      <c r="G38" s="24">
        <v>15.4</v>
      </c>
      <c r="H38" s="24">
        <v>3.04</v>
      </c>
      <c r="I38" s="24">
        <v>19.68</v>
      </c>
      <c r="J38" s="24">
        <v>75.8</v>
      </c>
      <c r="K38" s="45"/>
      <c r="L38" s="24">
        <v>6</v>
      </c>
    </row>
    <row r="39" spans="1:12" ht="15">
      <c r="A39" s="39"/>
      <c r="B39" s="20"/>
      <c r="C39" s="21"/>
      <c r="D39" s="25" t="s">
        <v>36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 t="s">
        <v>52</v>
      </c>
      <c r="F40" s="24">
        <v>60</v>
      </c>
      <c r="G40" s="24">
        <v>9.5</v>
      </c>
      <c r="H40" s="24">
        <v>10.199999999999999</v>
      </c>
      <c r="I40" s="24">
        <v>34.9</v>
      </c>
      <c r="J40" s="24">
        <v>75.87</v>
      </c>
      <c r="K40" s="45"/>
      <c r="L40" s="24">
        <v>8</v>
      </c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28</v>
      </c>
      <c r="E42" s="30"/>
      <c r="F42" s="31">
        <f>SUM(F33:F41)</f>
        <v>760</v>
      </c>
      <c r="G42" s="31">
        <f>SUM(G33:G41)</f>
        <v>43.86</v>
      </c>
      <c r="H42" s="31">
        <f>SUM(H33:H41)</f>
        <v>24.84</v>
      </c>
      <c r="I42" s="31">
        <f>SUM(I33:I41)</f>
        <v>122.88</v>
      </c>
      <c r="J42" s="31">
        <f>SUM(J33:J41)</f>
        <v>689.56999999999994</v>
      </c>
      <c r="K42" s="46"/>
      <c r="L42" s="31">
        <f>SUM(L33:L41)</f>
        <v>70</v>
      </c>
    </row>
    <row r="43" spans="1:12" ht="15.75" customHeight="1">
      <c r="A43" s="41">
        <f>A25</f>
        <v>1</v>
      </c>
      <c r="B43" s="41">
        <f>B25</f>
        <v>2</v>
      </c>
      <c r="C43" s="57" t="s">
        <v>37</v>
      </c>
      <c r="D43" s="58"/>
      <c r="E43" s="37"/>
      <c r="F43" s="38">
        <f>F32+F42</f>
        <v>1390</v>
      </c>
      <c r="G43" s="38">
        <f>G32+G42</f>
        <v>74.66</v>
      </c>
      <c r="H43" s="38">
        <f>H32+H42</f>
        <v>51.54</v>
      </c>
      <c r="I43" s="38">
        <f>I32+I42</f>
        <v>185.98000000000002</v>
      </c>
      <c r="J43" s="38">
        <f>J32+J42</f>
        <v>1100.3699999999999</v>
      </c>
      <c r="K43" s="38"/>
      <c r="L43" s="38">
        <f>L32+L42</f>
        <v>140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53</v>
      </c>
      <c r="F44" s="18">
        <v>200</v>
      </c>
      <c r="G44" s="18">
        <v>9.1</v>
      </c>
      <c r="H44" s="18">
        <v>10.7</v>
      </c>
      <c r="I44" s="18">
        <v>11.8</v>
      </c>
      <c r="J44" s="18">
        <v>189</v>
      </c>
      <c r="K44" s="44" t="s">
        <v>105</v>
      </c>
      <c r="L44" s="18">
        <v>18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25</v>
      </c>
      <c r="E46" s="23" t="s">
        <v>54</v>
      </c>
      <c r="F46" s="24">
        <v>200</v>
      </c>
      <c r="G46" s="24">
        <v>0.1</v>
      </c>
      <c r="H46" s="24">
        <v>0</v>
      </c>
      <c r="I46" s="24">
        <v>12.8</v>
      </c>
      <c r="J46" s="24">
        <v>51.5</v>
      </c>
      <c r="K46" s="45" t="s">
        <v>101</v>
      </c>
      <c r="L46" s="24">
        <v>15</v>
      </c>
    </row>
    <row r="47" spans="1:12" ht="15">
      <c r="A47" s="19"/>
      <c r="B47" s="20"/>
      <c r="C47" s="21"/>
      <c r="D47" s="25" t="s">
        <v>26</v>
      </c>
      <c r="E47" s="23" t="s">
        <v>26</v>
      </c>
      <c r="F47" s="24">
        <v>50</v>
      </c>
      <c r="G47" s="24">
        <v>20.9</v>
      </c>
      <c r="H47" s="24">
        <v>15.9</v>
      </c>
      <c r="I47" s="24">
        <v>12.8</v>
      </c>
      <c r="J47" s="24">
        <v>99</v>
      </c>
      <c r="K47" s="45"/>
      <c r="L47" s="24">
        <v>9</v>
      </c>
    </row>
    <row r="48" spans="1:12" ht="15">
      <c r="A48" s="19"/>
      <c r="B48" s="20"/>
      <c r="C48" s="21"/>
      <c r="D48" s="25" t="s">
        <v>27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50" t="s">
        <v>55</v>
      </c>
      <c r="E49" s="23" t="s">
        <v>55</v>
      </c>
      <c r="F49" s="24">
        <v>15</v>
      </c>
      <c r="G49" s="24">
        <v>26</v>
      </c>
      <c r="H49" s="24">
        <v>26.1</v>
      </c>
      <c r="I49" s="24">
        <v>12.3</v>
      </c>
      <c r="J49" s="24">
        <v>51.6</v>
      </c>
      <c r="K49" s="45">
        <v>54.13</v>
      </c>
      <c r="L49" s="24">
        <v>15</v>
      </c>
    </row>
    <row r="50" spans="1:12" ht="15">
      <c r="A50" s="19"/>
      <c r="B50" s="20"/>
      <c r="C50" s="21"/>
      <c r="D50" s="22"/>
      <c r="E50" s="23" t="s">
        <v>56</v>
      </c>
      <c r="F50" s="24">
        <v>50</v>
      </c>
      <c r="G50" s="24">
        <v>3.9</v>
      </c>
      <c r="H50" s="24">
        <v>18.3</v>
      </c>
      <c r="I50" s="24">
        <v>66.3</v>
      </c>
      <c r="J50" s="24">
        <v>44.5</v>
      </c>
      <c r="K50" s="45"/>
      <c r="L50" s="24">
        <v>13</v>
      </c>
    </row>
    <row r="51" spans="1:12" ht="15">
      <c r="A51" s="26"/>
      <c r="B51" s="27"/>
      <c r="C51" s="28"/>
      <c r="D51" s="29" t="s">
        <v>28</v>
      </c>
      <c r="E51" s="30"/>
      <c r="F51" s="31">
        <f>SUM(F44:F50)</f>
        <v>515</v>
      </c>
      <c r="G51" s="31">
        <f>SUM(G44:G50)</f>
        <v>59.999999999999993</v>
      </c>
      <c r="H51" s="31">
        <f>SUM(H44:H50)</f>
        <v>71</v>
      </c>
      <c r="I51" s="31">
        <f>SUM(I44:I50)</f>
        <v>116</v>
      </c>
      <c r="J51" s="31">
        <f>SUM(J44:J50)</f>
        <v>435.6</v>
      </c>
      <c r="K51" s="46"/>
      <c r="L51" s="31">
        <f>SUM(L44:L50)</f>
        <v>70</v>
      </c>
    </row>
    <row r="52" spans="1:12" ht="15">
      <c r="A52" s="32">
        <f>A44</f>
        <v>1</v>
      </c>
      <c r="B52" s="33">
        <f>B44</f>
        <v>3</v>
      </c>
      <c r="C52" s="34" t="s">
        <v>29</v>
      </c>
      <c r="D52" s="25" t="s">
        <v>30</v>
      </c>
      <c r="E52" s="23" t="s">
        <v>57</v>
      </c>
      <c r="F52" s="24">
        <v>250</v>
      </c>
      <c r="G52" s="24">
        <v>1.81</v>
      </c>
      <c r="H52" s="24">
        <v>4.13</v>
      </c>
      <c r="I52" s="24">
        <v>3.38</v>
      </c>
      <c r="J52" s="24">
        <v>260</v>
      </c>
      <c r="K52" s="45" t="s">
        <v>106</v>
      </c>
      <c r="L52" s="24">
        <v>23</v>
      </c>
    </row>
    <row r="53" spans="1:12" ht="15">
      <c r="A53" s="19"/>
      <c r="B53" s="20"/>
      <c r="C53" s="21"/>
      <c r="D53" s="25" t="s">
        <v>31</v>
      </c>
      <c r="E53" s="23" t="s">
        <v>58</v>
      </c>
      <c r="F53" s="24">
        <v>150</v>
      </c>
      <c r="G53" s="24">
        <v>1.8</v>
      </c>
      <c r="H53" s="24">
        <v>4.5999999999999996</v>
      </c>
      <c r="I53" s="24">
        <v>8.3000000000000007</v>
      </c>
      <c r="J53" s="24">
        <v>180.9</v>
      </c>
      <c r="K53" s="45"/>
      <c r="L53" s="24">
        <v>8.3000000000000007</v>
      </c>
    </row>
    <row r="54" spans="1:12" ht="15">
      <c r="A54" s="19"/>
      <c r="B54" s="20"/>
      <c r="C54" s="21"/>
      <c r="D54" s="25" t="s">
        <v>32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33</v>
      </c>
      <c r="E55" s="23" t="s">
        <v>59</v>
      </c>
      <c r="F55" s="24">
        <v>50</v>
      </c>
      <c r="G55" s="24">
        <v>11.5</v>
      </c>
      <c r="H55" s="24">
        <v>14.8</v>
      </c>
      <c r="I55" s="24">
        <v>2.6</v>
      </c>
      <c r="J55" s="24">
        <v>268</v>
      </c>
      <c r="K55" s="45" t="s">
        <v>98</v>
      </c>
      <c r="L55" s="24">
        <v>12</v>
      </c>
    </row>
    <row r="56" spans="1:12" ht="15">
      <c r="A56" s="19"/>
      <c r="B56" s="20"/>
      <c r="C56" s="21"/>
      <c r="D56" s="25" t="s">
        <v>34</v>
      </c>
      <c r="E56" s="23" t="s">
        <v>60</v>
      </c>
      <c r="F56" s="24">
        <v>200</v>
      </c>
      <c r="G56" s="24">
        <v>0.1</v>
      </c>
      <c r="H56" s="24">
        <v>0</v>
      </c>
      <c r="I56" s="24">
        <v>11.6</v>
      </c>
      <c r="J56" s="24">
        <v>34.700000000000003</v>
      </c>
      <c r="K56" s="45"/>
      <c r="L56" s="24">
        <v>10</v>
      </c>
    </row>
    <row r="57" spans="1:12" ht="15">
      <c r="A57" s="19"/>
      <c r="B57" s="20"/>
      <c r="C57" s="21"/>
      <c r="D57" s="25" t="s">
        <v>35</v>
      </c>
      <c r="E57" s="23" t="s">
        <v>26</v>
      </c>
      <c r="F57" s="24">
        <v>50</v>
      </c>
      <c r="G57" s="24">
        <v>20.9</v>
      </c>
      <c r="H57" s="24">
        <v>15.8</v>
      </c>
      <c r="I57" s="24">
        <v>12.8</v>
      </c>
      <c r="J57" s="24">
        <v>99</v>
      </c>
      <c r="K57" s="45"/>
      <c r="L57" s="24">
        <v>6</v>
      </c>
    </row>
    <row r="58" spans="1:12" ht="15">
      <c r="A58" s="19"/>
      <c r="B58" s="20"/>
      <c r="C58" s="21"/>
      <c r="D58" s="25" t="s">
        <v>36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 t="s">
        <v>61</v>
      </c>
      <c r="F60" s="24">
        <v>60</v>
      </c>
      <c r="G60" s="24">
        <v>0.86</v>
      </c>
      <c r="H60" s="24">
        <v>3.65</v>
      </c>
      <c r="I60" s="24">
        <v>4.5</v>
      </c>
      <c r="J60" s="24">
        <v>42.26</v>
      </c>
      <c r="K60" s="45" t="s">
        <v>107</v>
      </c>
      <c r="L60" s="24">
        <v>12</v>
      </c>
    </row>
    <row r="61" spans="1:12" ht="15">
      <c r="A61" s="26"/>
      <c r="B61" s="27"/>
      <c r="C61" s="28"/>
      <c r="D61" s="29" t="s">
        <v>28</v>
      </c>
      <c r="E61" s="30"/>
      <c r="F61" s="31">
        <f>SUM(F52:F60)</f>
        <v>760</v>
      </c>
      <c r="G61" s="31">
        <f>SUM(G52:G60)</f>
        <v>36.97</v>
      </c>
      <c r="H61" s="31">
        <f>SUM(H52:H60)</f>
        <v>42.98</v>
      </c>
      <c r="I61" s="31">
        <f>SUM(I52:I60)</f>
        <v>43.18</v>
      </c>
      <c r="J61" s="31">
        <f>SUM(J52:J60)</f>
        <v>884.86</v>
      </c>
      <c r="K61" s="46"/>
      <c r="L61" s="31">
        <f>SUM(L52:L60)</f>
        <v>71.3</v>
      </c>
    </row>
    <row r="62" spans="1:12" ht="15.75" customHeight="1">
      <c r="A62" s="35">
        <f>A44</f>
        <v>1</v>
      </c>
      <c r="B62" s="36">
        <f>B44</f>
        <v>3</v>
      </c>
      <c r="C62" s="57" t="s">
        <v>37</v>
      </c>
      <c r="D62" s="58"/>
      <c r="E62" s="37"/>
      <c r="F62" s="38">
        <f>F51+F61</f>
        <v>1275</v>
      </c>
      <c r="G62" s="38">
        <f>G51+G61</f>
        <v>96.97</v>
      </c>
      <c r="H62" s="38">
        <f>H51+H61</f>
        <v>113.97999999999999</v>
      </c>
      <c r="I62" s="38">
        <f>I51+I61</f>
        <v>159.18</v>
      </c>
      <c r="J62" s="38">
        <f>J51+J61</f>
        <v>1320.46</v>
      </c>
      <c r="K62" s="38"/>
      <c r="L62" s="38">
        <f>L51+L61</f>
        <v>141.30000000000001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122</v>
      </c>
      <c r="F63" s="18">
        <v>200</v>
      </c>
      <c r="G63" s="18">
        <v>18.2</v>
      </c>
      <c r="H63" s="18">
        <v>21.4</v>
      </c>
      <c r="I63" s="18">
        <v>23.6</v>
      </c>
      <c r="J63" s="18">
        <v>340</v>
      </c>
      <c r="K63" s="44" t="s">
        <v>123</v>
      </c>
      <c r="L63" s="18">
        <v>30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25</v>
      </c>
      <c r="E65" s="23" t="s">
        <v>63</v>
      </c>
      <c r="F65" s="24">
        <v>200</v>
      </c>
      <c r="G65" s="24">
        <v>0.2</v>
      </c>
      <c r="H65" s="24">
        <v>0</v>
      </c>
      <c r="I65" s="24">
        <v>25.6</v>
      </c>
      <c r="J65" s="24">
        <v>120</v>
      </c>
      <c r="K65" s="45" t="s">
        <v>101</v>
      </c>
      <c r="L65" s="24">
        <v>11</v>
      </c>
    </row>
    <row r="66" spans="1:12" ht="15">
      <c r="A66" s="19"/>
      <c r="B66" s="20"/>
      <c r="C66" s="21"/>
      <c r="D66" s="25" t="s">
        <v>26</v>
      </c>
      <c r="E66" s="23" t="s">
        <v>26</v>
      </c>
      <c r="F66" s="24">
        <v>50</v>
      </c>
      <c r="G66" s="24">
        <v>20.9</v>
      </c>
      <c r="H66" s="24">
        <v>15.9</v>
      </c>
      <c r="I66" s="24">
        <v>12.8</v>
      </c>
      <c r="J66" s="24">
        <v>99</v>
      </c>
      <c r="K66" s="45"/>
      <c r="L66" s="24">
        <v>9</v>
      </c>
    </row>
    <row r="67" spans="1:12" ht="15">
      <c r="A67" s="19"/>
      <c r="B67" s="20"/>
      <c r="C67" s="21"/>
      <c r="D67" s="25" t="s">
        <v>27</v>
      </c>
      <c r="E67" s="23" t="s">
        <v>108</v>
      </c>
      <c r="F67" s="24">
        <v>180</v>
      </c>
      <c r="G67" s="24">
        <v>0.7</v>
      </c>
      <c r="H67" s="24">
        <v>0.7</v>
      </c>
      <c r="I67" s="24">
        <v>25.7</v>
      </c>
      <c r="J67" s="24">
        <v>46.3</v>
      </c>
      <c r="K67" s="45"/>
      <c r="L67" s="24">
        <v>20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28</v>
      </c>
      <c r="E70" s="30"/>
      <c r="F70" s="31">
        <f>SUM(F63:F69)</f>
        <v>630</v>
      </c>
      <c r="G70" s="31">
        <f>SUM(G63:G69)</f>
        <v>40</v>
      </c>
      <c r="H70" s="31">
        <f>SUM(H63:H69)</f>
        <v>38</v>
      </c>
      <c r="I70" s="31">
        <f>SUM(I63:I69)</f>
        <v>87.7</v>
      </c>
      <c r="J70" s="31">
        <f>SUM(J63:J69)</f>
        <v>605.29999999999995</v>
      </c>
      <c r="K70" s="46"/>
      <c r="L70" s="31">
        <f>SUM(L63:L69)</f>
        <v>70</v>
      </c>
    </row>
    <row r="71" spans="1:12" ht="15">
      <c r="A71" s="32">
        <f>A63</f>
        <v>1</v>
      </c>
      <c r="B71" s="33">
        <f>B63</f>
        <v>4</v>
      </c>
      <c r="C71" s="34" t="s">
        <v>29</v>
      </c>
      <c r="D71" s="25" t="s">
        <v>30</v>
      </c>
      <c r="E71" s="23" t="s">
        <v>110</v>
      </c>
      <c r="F71" s="24">
        <v>250</v>
      </c>
      <c r="G71" s="24">
        <v>22.3</v>
      </c>
      <c r="H71" s="24">
        <v>21.8</v>
      </c>
      <c r="I71" s="24">
        <v>43.5</v>
      </c>
      <c r="J71" s="24">
        <v>341.8</v>
      </c>
      <c r="K71" s="45" t="s">
        <v>109</v>
      </c>
      <c r="L71" s="24">
        <v>16</v>
      </c>
    </row>
    <row r="72" spans="1:12" ht="15">
      <c r="A72" s="19"/>
      <c r="B72" s="20"/>
      <c r="C72" s="21"/>
      <c r="D72" s="25" t="s">
        <v>31</v>
      </c>
      <c r="E72" s="23" t="s">
        <v>64</v>
      </c>
      <c r="F72" s="24">
        <v>80</v>
      </c>
      <c r="G72" s="24">
        <v>9.9</v>
      </c>
      <c r="H72" s="24">
        <v>12.8</v>
      </c>
      <c r="I72" s="24">
        <v>22.8</v>
      </c>
      <c r="J72" s="24">
        <v>209.1</v>
      </c>
      <c r="K72" s="45" t="s">
        <v>98</v>
      </c>
      <c r="L72" s="24">
        <v>22</v>
      </c>
    </row>
    <row r="73" spans="1:12" ht="15">
      <c r="A73" s="19"/>
      <c r="B73" s="20"/>
      <c r="C73" s="21"/>
      <c r="D73" s="25" t="s">
        <v>32</v>
      </c>
      <c r="E73" s="23" t="s">
        <v>65</v>
      </c>
      <c r="F73" s="24">
        <v>150</v>
      </c>
      <c r="G73" s="24">
        <v>4.4000000000000004</v>
      </c>
      <c r="H73" s="24">
        <v>3.9</v>
      </c>
      <c r="I73" s="24">
        <v>27.3</v>
      </c>
      <c r="J73" s="24">
        <v>187.5</v>
      </c>
      <c r="K73" s="45" t="s">
        <v>105</v>
      </c>
      <c r="L73" s="24">
        <v>10</v>
      </c>
    </row>
    <row r="74" spans="1:12" ht="15">
      <c r="A74" s="19"/>
      <c r="B74" s="20"/>
      <c r="C74" s="21"/>
      <c r="D74" s="25" t="s">
        <v>33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34</v>
      </c>
      <c r="E75" s="23" t="s">
        <v>66</v>
      </c>
      <c r="F75" s="24">
        <v>200</v>
      </c>
      <c r="G75" s="24">
        <v>0.2</v>
      </c>
      <c r="H75" s="24">
        <v>0.1</v>
      </c>
      <c r="I75" s="24">
        <v>13.8</v>
      </c>
      <c r="J75" s="24">
        <v>56.4</v>
      </c>
      <c r="K75" s="45"/>
      <c r="L75" s="24">
        <v>8</v>
      </c>
    </row>
    <row r="76" spans="1:12" ht="15">
      <c r="A76" s="19"/>
      <c r="B76" s="20"/>
      <c r="C76" s="21"/>
      <c r="D76" s="25" t="s">
        <v>35</v>
      </c>
      <c r="E76" s="23" t="s">
        <v>26</v>
      </c>
      <c r="F76" s="24">
        <v>50</v>
      </c>
      <c r="G76" s="24">
        <v>20.9</v>
      </c>
      <c r="H76" s="24">
        <v>3.04</v>
      </c>
      <c r="I76" s="24">
        <v>19.68</v>
      </c>
      <c r="J76" s="24">
        <v>94</v>
      </c>
      <c r="K76" s="45"/>
      <c r="L76" s="24">
        <v>8</v>
      </c>
    </row>
    <row r="77" spans="1:12" ht="15">
      <c r="A77" s="19"/>
      <c r="B77" s="20"/>
      <c r="C77" s="21"/>
      <c r="D77" s="25" t="s">
        <v>36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 t="s">
        <v>67</v>
      </c>
      <c r="F78" s="24">
        <v>60</v>
      </c>
      <c r="G78" s="24">
        <v>0.4</v>
      </c>
      <c r="H78" s="24">
        <v>0.1</v>
      </c>
      <c r="I78" s="24">
        <v>0.9</v>
      </c>
      <c r="J78" s="24">
        <v>6.5</v>
      </c>
      <c r="K78" s="45"/>
      <c r="L78" s="24">
        <v>6</v>
      </c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28</v>
      </c>
      <c r="E80" s="30"/>
      <c r="F80" s="31">
        <f>SUM(F71:F79)</f>
        <v>790</v>
      </c>
      <c r="G80" s="31">
        <f>SUM(G71:G79)</f>
        <v>58.1</v>
      </c>
      <c r="H80" s="31">
        <f>SUM(H71:H79)</f>
        <v>41.74</v>
      </c>
      <c r="I80" s="31">
        <f>SUM(I71:I79)</f>
        <v>127.97999999999999</v>
      </c>
      <c r="J80" s="31">
        <f>SUM(J71:J79)</f>
        <v>895.3</v>
      </c>
      <c r="K80" s="46"/>
      <c r="L80" s="31">
        <f>SUM(L71:L79)</f>
        <v>70</v>
      </c>
    </row>
    <row r="81" spans="1:12" ht="15.75" customHeight="1">
      <c r="A81" s="35">
        <f>A63</f>
        <v>1</v>
      </c>
      <c r="B81" s="36">
        <f>B63</f>
        <v>4</v>
      </c>
      <c r="C81" s="57" t="s">
        <v>37</v>
      </c>
      <c r="D81" s="58"/>
      <c r="E81" s="37"/>
      <c r="F81" s="38">
        <f>F70+F80</f>
        <v>1420</v>
      </c>
      <c r="G81" s="38">
        <f>G70+G80</f>
        <v>98.1</v>
      </c>
      <c r="H81" s="38">
        <f>H70+H80</f>
        <v>79.740000000000009</v>
      </c>
      <c r="I81" s="38">
        <f>I70+I80</f>
        <v>215.68</v>
      </c>
      <c r="J81" s="38">
        <f>J70+J80</f>
        <v>1500.6</v>
      </c>
      <c r="K81" s="38"/>
      <c r="L81" s="38">
        <f>L70+L80</f>
        <v>140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68</v>
      </c>
      <c r="F82" s="18">
        <v>200</v>
      </c>
      <c r="G82" s="18">
        <v>11</v>
      </c>
      <c r="H82" s="18">
        <v>5.7</v>
      </c>
      <c r="I82" s="18">
        <v>30.2</v>
      </c>
      <c r="J82" s="18">
        <v>244.5</v>
      </c>
      <c r="K82" s="44" t="s">
        <v>111</v>
      </c>
      <c r="L82" s="18">
        <v>25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5">
      <c r="A84" s="19"/>
      <c r="B84" s="20"/>
      <c r="C84" s="21"/>
      <c r="D84" s="25" t="s">
        <v>25</v>
      </c>
      <c r="E84" s="23" t="s">
        <v>69</v>
      </c>
      <c r="F84" s="24">
        <v>200</v>
      </c>
      <c r="G84" s="24">
        <v>2.5</v>
      </c>
      <c r="H84" s="24">
        <v>2.9</v>
      </c>
      <c r="I84" s="24">
        <v>19.68</v>
      </c>
      <c r="J84" s="24">
        <v>29.2</v>
      </c>
      <c r="K84" s="45" t="s">
        <v>101</v>
      </c>
      <c r="L84" s="24">
        <v>12</v>
      </c>
    </row>
    <row r="85" spans="1:12" ht="15">
      <c r="A85" s="19"/>
      <c r="B85" s="20"/>
      <c r="C85" s="21"/>
      <c r="D85" s="25" t="s">
        <v>26</v>
      </c>
      <c r="E85" s="23" t="s">
        <v>70</v>
      </c>
      <c r="F85" s="24">
        <v>50</v>
      </c>
      <c r="G85" s="24">
        <v>3.8</v>
      </c>
      <c r="H85" s="24">
        <v>0.5</v>
      </c>
      <c r="I85" s="24">
        <v>24.6</v>
      </c>
      <c r="J85" s="24">
        <v>139.1</v>
      </c>
      <c r="K85" s="45"/>
      <c r="L85" s="24">
        <v>12</v>
      </c>
    </row>
    <row r="86" spans="1:12" ht="15">
      <c r="A86" s="19"/>
      <c r="B86" s="20"/>
      <c r="C86" s="21"/>
      <c r="D86" s="25" t="s">
        <v>27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/>
      <c r="E87" s="23" t="s">
        <v>56</v>
      </c>
      <c r="F87" s="24">
        <v>80</v>
      </c>
      <c r="G87" s="24">
        <v>2.5</v>
      </c>
      <c r="H87" s="24">
        <v>2.9</v>
      </c>
      <c r="I87" s="24">
        <v>19.8</v>
      </c>
      <c r="J87" s="24">
        <v>29.2</v>
      </c>
      <c r="K87" s="45"/>
      <c r="L87" s="24">
        <v>25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28</v>
      </c>
      <c r="E89" s="30"/>
      <c r="F89" s="31">
        <f>SUM(F82:F88)</f>
        <v>530</v>
      </c>
      <c r="G89" s="31">
        <f>SUM(G82:G88)</f>
        <v>19.8</v>
      </c>
      <c r="H89" s="31">
        <f>SUM(H82:H88)</f>
        <v>12</v>
      </c>
      <c r="I89" s="31">
        <f>SUM(I82:I88)</f>
        <v>94.279999999999987</v>
      </c>
      <c r="J89" s="31">
        <f>SUM(J82:J88)</f>
        <v>441.99999999999994</v>
      </c>
      <c r="K89" s="46"/>
      <c r="L89" s="31">
        <f>SUM(L82:L88)</f>
        <v>74</v>
      </c>
    </row>
    <row r="90" spans="1:12" ht="15">
      <c r="A90" s="32">
        <f>A82</f>
        <v>1</v>
      </c>
      <c r="B90" s="33">
        <f>B82</f>
        <v>5</v>
      </c>
      <c r="C90" s="34" t="s">
        <v>29</v>
      </c>
      <c r="D90" s="25" t="s">
        <v>30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31</v>
      </c>
      <c r="E91" s="23" t="s">
        <v>71</v>
      </c>
      <c r="F91" s="24">
        <v>200</v>
      </c>
      <c r="G91" s="24">
        <v>66.2</v>
      </c>
      <c r="H91" s="24">
        <v>18.600000000000001</v>
      </c>
      <c r="I91" s="24">
        <v>10.1</v>
      </c>
      <c r="J91" s="24">
        <v>212</v>
      </c>
      <c r="K91" s="45" t="s">
        <v>112</v>
      </c>
      <c r="L91" s="24">
        <v>24.49</v>
      </c>
    </row>
    <row r="92" spans="1:12" ht="15">
      <c r="A92" s="19"/>
      <c r="B92" s="20"/>
      <c r="C92" s="21"/>
      <c r="D92" s="25" t="s">
        <v>32</v>
      </c>
      <c r="E92" s="23" t="s">
        <v>72</v>
      </c>
      <c r="F92" s="24">
        <v>150</v>
      </c>
      <c r="G92" s="24">
        <v>2.2999999999999998</v>
      </c>
      <c r="H92" s="24">
        <v>4.4000000000000004</v>
      </c>
      <c r="I92" s="24">
        <v>19.399999999999999</v>
      </c>
      <c r="J92" s="24">
        <v>143.69999999999999</v>
      </c>
      <c r="K92" s="45" t="s">
        <v>113</v>
      </c>
      <c r="L92" s="24">
        <v>14</v>
      </c>
    </row>
    <row r="93" spans="1:12" ht="15">
      <c r="A93" s="19"/>
      <c r="B93" s="20"/>
      <c r="C93" s="21"/>
      <c r="D93" s="25" t="s">
        <v>33</v>
      </c>
      <c r="E93" s="23" t="s">
        <v>59</v>
      </c>
      <c r="F93" s="24">
        <v>50</v>
      </c>
      <c r="G93" s="24">
        <v>14.21</v>
      </c>
      <c r="H93" s="24">
        <v>16.23</v>
      </c>
      <c r="I93" s="24">
        <v>27.91</v>
      </c>
      <c r="J93" s="24">
        <v>74.91</v>
      </c>
      <c r="K93" s="45" t="s">
        <v>98</v>
      </c>
      <c r="L93" s="24">
        <v>10</v>
      </c>
    </row>
    <row r="94" spans="1:12" ht="15">
      <c r="A94" s="19"/>
      <c r="B94" s="20"/>
      <c r="C94" s="21"/>
      <c r="D94" s="25" t="s">
        <v>34</v>
      </c>
      <c r="E94" s="23" t="s">
        <v>73</v>
      </c>
      <c r="F94" s="24">
        <v>200</v>
      </c>
      <c r="G94" s="24">
        <v>0.3</v>
      </c>
      <c r="H94" s="24">
        <v>0.6</v>
      </c>
      <c r="I94" s="24">
        <v>21.3</v>
      </c>
      <c r="J94" s="24">
        <v>128</v>
      </c>
      <c r="K94" s="45" t="s">
        <v>114</v>
      </c>
      <c r="L94" s="24">
        <v>9</v>
      </c>
    </row>
    <row r="95" spans="1:12" ht="15">
      <c r="A95" s="19"/>
      <c r="B95" s="20"/>
      <c r="C95" s="21"/>
      <c r="D95" s="25" t="s">
        <v>35</v>
      </c>
      <c r="E95" s="23" t="s">
        <v>26</v>
      </c>
      <c r="F95" s="24">
        <v>50</v>
      </c>
      <c r="G95" s="24">
        <v>0.32</v>
      </c>
      <c r="H95" s="24">
        <v>3.04</v>
      </c>
      <c r="I95" s="24">
        <v>19.68</v>
      </c>
      <c r="J95" s="24">
        <v>94</v>
      </c>
      <c r="K95" s="45"/>
      <c r="L95" s="24">
        <v>7.51</v>
      </c>
    </row>
    <row r="96" spans="1:12" ht="15">
      <c r="A96" s="19"/>
      <c r="B96" s="20"/>
      <c r="C96" s="21"/>
      <c r="D96" s="25" t="s">
        <v>36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 t="s">
        <v>74</v>
      </c>
      <c r="F97" s="24">
        <v>40</v>
      </c>
      <c r="G97" s="24">
        <v>12.8</v>
      </c>
      <c r="H97" s="24">
        <v>1.6</v>
      </c>
      <c r="I97" s="24">
        <v>5</v>
      </c>
      <c r="J97" s="24">
        <v>34.6</v>
      </c>
      <c r="K97" s="45" t="s">
        <v>115</v>
      </c>
      <c r="L97" s="24">
        <v>5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28</v>
      </c>
      <c r="E99" s="30"/>
      <c r="F99" s="31">
        <f>SUM(F90:F98)</f>
        <v>690</v>
      </c>
      <c r="G99" s="31">
        <f>SUM(G90:G98)</f>
        <v>96.13</v>
      </c>
      <c r="H99" s="31">
        <f>SUM(H90:H98)</f>
        <v>44.470000000000006</v>
      </c>
      <c r="I99" s="31">
        <f>SUM(I90:I98)</f>
        <v>103.38999999999999</v>
      </c>
      <c r="J99" s="31">
        <f>SUM(J90:J98)</f>
        <v>687.21</v>
      </c>
      <c r="K99" s="46"/>
      <c r="L99" s="31">
        <f>SUM(L90:L98)</f>
        <v>70</v>
      </c>
    </row>
    <row r="100" spans="1:12" ht="15.75" customHeight="1">
      <c r="A100" s="35">
        <f>A82</f>
        <v>1</v>
      </c>
      <c r="B100" s="36">
        <f>B82</f>
        <v>5</v>
      </c>
      <c r="C100" s="57" t="s">
        <v>37</v>
      </c>
      <c r="D100" s="58"/>
      <c r="E100" s="37"/>
      <c r="F100" s="38">
        <f>F89+F99</f>
        <v>1220</v>
      </c>
      <c r="G100" s="38">
        <f>G89+G99</f>
        <v>115.92999999999999</v>
      </c>
      <c r="H100" s="38">
        <f>H89+H99</f>
        <v>56.470000000000006</v>
      </c>
      <c r="I100" s="38">
        <f>I89+I99</f>
        <v>197.66999999999996</v>
      </c>
      <c r="J100" s="38">
        <f>J89+J99</f>
        <v>1129.21</v>
      </c>
      <c r="K100" s="38"/>
      <c r="L100" s="38">
        <f>L89+L99</f>
        <v>144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116</v>
      </c>
      <c r="F101" s="18">
        <v>250</v>
      </c>
      <c r="G101" s="18">
        <v>12</v>
      </c>
      <c r="H101" s="18">
        <v>19.399999999999999</v>
      </c>
      <c r="I101" s="18">
        <v>6.1</v>
      </c>
      <c r="J101" s="18">
        <v>247.2</v>
      </c>
      <c r="K101" s="44" t="s">
        <v>117</v>
      </c>
      <c r="L101" s="18">
        <v>26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5">
      <c r="A103" s="19"/>
      <c r="B103" s="20"/>
      <c r="C103" s="21"/>
      <c r="D103" s="25" t="s">
        <v>25</v>
      </c>
      <c r="E103" s="23" t="s">
        <v>75</v>
      </c>
      <c r="F103" s="24">
        <v>200</v>
      </c>
      <c r="G103" s="24">
        <v>2</v>
      </c>
      <c r="H103" s="24">
        <v>2.2000000000000002</v>
      </c>
      <c r="I103" s="24">
        <v>17.100000000000001</v>
      </c>
      <c r="J103" s="24">
        <v>96</v>
      </c>
      <c r="K103" s="45"/>
      <c r="L103" s="24">
        <v>9</v>
      </c>
    </row>
    <row r="104" spans="1:12" ht="15">
      <c r="A104" s="19"/>
      <c r="B104" s="20"/>
      <c r="C104" s="21"/>
      <c r="D104" s="25" t="s">
        <v>26</v>
      </c>
      <c r="E104" s="23" t="s">
        <v>26</v>
      </c>
      <c r="F104" s="24">
        <v>50</v>
      </c>
      <c r="G104" s="24">
        <v>20.9</v>
      </c>
      <c r="H104" s="24">
        <v>15.9</v>
      </c>
      <c r="I104" s="24">
        <v>12.8</v>
      </c>
      <c r="J104" s="24">
        <v>99</v>
      </c>
      <c r="K104" s="45"/>
      <c r="L104" s="24">
        <v>10</v>
      </c>
    </row>
    <row r="105" spans="1:12" ht="15">
      <c r="A105" s="19"/>
      <c r="B105" s="20"/>
      <c r="C105" s="21"/>
      <c r="D105" s="25" t="s">
        <v>27</v>
      </c>
      <c r="E105" s="23" t="s">
        <v>56</v>
      </c>
      <c r="F105" s="24">
        <v>80</v>
      </c>
      <c r="G105" s="24">
        <v>2.5</v>
      </c>
      <c r="H105" s="24">
        <v>2.9</v>
      </c>
      <c r="I105" s="24">
        <v>19.8</v>
      </c>
      <c r="J105" s="24">
        <v>29.2</v>
      </c>
      <c r="K105" s="45"/>
      <c r="L105" s="24">
        <v>25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28</v>
      </c>
      <c r="E108" s="30"/>
      <c r="F108" s="31">
        <f>SUM(F101:F107)</f>
        <v>580</v>
      </c>
      <c r="G108" s="31">
        <f>SUM(G101:G107)</f>
        <v>37.4</v>
      </c>
      <c r="H108" s="31">
        <f>SUM(H101:H107)</f>
        <v>40.4</v>
      </c>
      <c r="I108" s="31">
        <f>SUM(I101:I107)</f>
        <v>55.8</v>
      </c>
      <c r="J108" s="31">
        <f>SUM(J101:J107)</f>
        <v>471.4</v>
      </c>
      <c r="K108" s="46"/>
      <c r="L108" s="31">
        <f>SUM(L101:L107)</f>
        <v>70</v>
      </c>
    </row>
    <row r="109" spans="1:12" ht="15">
      <c r="A109" s="32">
        <f>A101</f>
        <v>2</v>
      </c>
      <c r="B109" s="33">
        <f>B101</f>
        <v>1</v>
      </c>
      <c r="C109" s="34" t="s">
        <v>29</v>
      </c>
      <c r="D109" s="25" t="s">
        <v>30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31</v>
      </c>
      <c r="E110" s="23" t="s">
        <v>76</v>
      </c>
      <c r="F110" s="24">
        <v>250</v>
      </c>
      <c r="G110" s="24">
        <v>4.5999999999999996</v>
      </c>
      <c r="H110" s="24">
        <v>7.4</v>
      </c>
      <c r="I110" s="24">
        <v>14.7</v>
      </c>
      <c r="J110" s="24">
        <v>217.9</v>
      </c>
      <c r="K110" s="45" t="s">
        <v>118</v>
      </c>
      <c r="L110" s="24">
        <v>24.49</v>
      </c>
    </row>
    <row r="111" spans="1:12" ht="15">
      <c r="A111" s="19"/>
      <c r="B111" s="20"/>
      <c r="C111" s="21"/>
      <c r="D111" s="25" t="s">
        <v>32</v>
      </c>
      <c r="E111" s="23" t="s">
        <v>77</v>
      </c>
      <c r="F111" s="24">
        <v>200</v>
      </c>
      <c r="G111" s="24">
        <v>11.1</v>
      </c>
      <c r="H111" s="24">
        <v>12.9</v>
      </c>
      <c r="I111" s="24">
        <v>9.3000000000000007</v>
      </c>
      <c r="J111" s="24">
        <v>197.8</v>
      </c>
      <c r="K111" s="45" t="s">
        <v>105</v>
      </c>
      <c r="L111" s="24">
        <v>11</v>
      </c>
    </row>
    <row r="112" spans="1:12" ht="15">
      <c r="A112" s="19"/>
      <c r="B112" s="20"/>
      <c r="C112" s="21"/>
      <c r="D112" s="25" t="s">
        <v>33</v>
      </c>
      <c r="E112" s="23" t="s">
        <v>78</v>
      </c>
      <c r="F112" s="24">
        <v>80</v>
      </c>
      <c r="G112" s="24">
        <v>6.4</v>
      </c>
      <c r="H112" s="24">
        <v>16.23</v>
      </c>
      <c r="I112" s="24">
        <v>1.3</v>
      </c>
      <c r="J112" s="24">
        <v>273.10000000000002</v>
      </c>
      <c r="K112" s="45" t="s">
        <v>98</v>
      </c>
      <c r="L112" s="24">
        <v>14.51</v>
      </c>
    </row>
    <row r="113" spans="1:12" ht="15">
      <c r="A113" s="19"/>
      <c r="B113" s="20"/>
      <c r="C113" s="21"/>
      <c r="D113" s="25" t="s">
        <v>34</v>
      </c>
      <c r="E113" s="23" t="s">
        <v>60</v>
      </c>
      <c r="F113" s="24">
        <v>200</v>
      </c>
      <c r="G113" s="24">
        <v>3.8</v>
      </c>
      <c r="H113" s="24">
        <v>0.5</v>
      </c>
      <c r="I113" s="24">
        <v>24.6</v>
      </c>
      <c r="J113" s="24">
        <v>87.9</v>
      </c>
      <c r="K113" s="45"/>
      <c r="L113" s="24">
        <v>10</v>
      </c>
    </row>
    <row r="114" spans="1:12" ht="15">
      <c r="A114" s="19"/>
      <c r="B114" s="20"/>
      <c r="C114" s="21"/>
      <c r="D114" s="25" t="s">
        <v>35</v>
      </c>
      <c r="E114" s="23" t="s">
        <v>26</v>
      </c>
      <c r="F114" s="24">
        <v>50</v>
      </c>
      <c r="G114" s="24">
        <v>20.9</v>
      </c>
      <c r="H114" s="24">
        <v>15.8</v>
      </c>
      <c r="I114" s="24">
        <v>12.8</v>
      </c>
      <c r="J114" s="24">
        <v>99</v>
      </c>
      <c r="K114" s="45"/>
      <c r="L114" s="24">
        <v>4</v>
      </c>
    </row>
    <row r="115" spans="1:12" ht="15">
      <c r="A115" s="19"/>
      <c r="B115" s="20"/>
      <c r="C115" s="21"/>
      <c r="D115" s="25" t="s">
        <v>36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 t="s">
        <v>79</v>
      </c>
      <c r="F116" s="24">
        <v>60</v>
      </c>
      <c r="G116" s="24">
        <v>2.1</v>
      </c>
      <c r="H116" s="24">
        <v>8.1</v>
      </c>
      <c r="I116" s="24">
        <v>9.8000000000000007</v>
      </c>
      <c r="J116" s="24">
        <v>11.1</v>
      </c>
      <c r="K116" s="45" t="s">
        <v>119</v>
      </c>
      <c r="L116" s="24">
        <v>4</v>
      </c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28</v>
      </c>
      <c r="E118" s="30"/>
      <c r="F118" s="31">
        <f>SUM(F109:F117)</f>
        <v>840</v>
      </c>
      <c r="G118" s="31">
        <f>SUM(G109:G117)</f>
        <v>48.9</v>
      </c>
      <c r="H118" s="31">
        <f>SUM(H109:H117)</f>
        <v>60.93</v>
      </c>
      <c r="I118" s="31">
        <f>SUM(I109:I117)</f>
        <v>72.5</v>
      </c>
      <c r="J118" s="31">
        <f>SUM(J109:J117)</f>
        <v>886.80000000000007</v>
      </c>
      <c r="K118" s="46"/>
      <c r="L118" s="31">
        <f>SUM(L109:L117)</f>
        <v>68</v>
      </c>
    </row>
    <row r="119" spans="1:12">
      <c r="A119" s="35">
        <f>A101</f>
        <v>2</v>
      </c>
      <c r="B119" s="36">
        <f>B101</f>
        <v>1</v>
      </c>
      <c r="C119" s="57" t="s">
        <v>37</v>
      </c>
      <c r="D119" s="58"/>
      <c r="E119" s="37"/>
      <c r="F119" s="38">
        <f>F108+F118</f>
        <v>1420</v>
      </c>
      <c r="G119" s="38">
        <f>G108+G118</f>
        <v>86.3</v>
      </c>
      <c r="H119" s="38">
        <f>H108+H118</f>
        <v>101.33</v>
      </c>
      <c r="I119" s="38">
        <f>I108+I118</f>
        <v>128.30000000000001</v>
      </c>
      <c r="J119" s="38">
        <f>J108+J118</f>
        <v>1358.2</v>
      </c>
      <c r="K119" s="38"/>
      <c r="L119" s="38">
        <f>L108+L118</f>
        <v>138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 t="s">
        <v>120</v>
      </c>
      <c r="F120" s="18">
        <v>200</v>
      </c>
      <c r="G120" s="18">
        <v>4.88</v>
      </c>
      <c r="H120" s="18">
        <v>4.88</v>
      </c>
      <c r="I120" s="18">
        <v>36.81</v>
      </c>
      <c r="J120" s="18">
        <v>255.5</v>
      </c>
      <c r="K120" s="44"/>
      <c r="L120" s="18">
        <v>21.494</v>
      </c>
    </row>
    <row r="121" spans="1:12" ht="15">
      <c r="A121" s="39"/>
      <c r="B121" s="20"/>
      <c r="C121" s="21"/>
      <c r="D121" s="22"/>
      <c r="E121" s="23" t="s">
        <v>55</v>
      </c>
      <c r="F121" s="24">
        <v>25</v>
      </c>
      <c r="G121" s="24">
        <v>26</v>
      </c>
      <c r="H121" s="24">
        <v>26.1</v>
      </c>
      <c r="I121" s="24">
        <v>13.6</v>
      </c>
      <c r="J121" s="24">
        <v>70.3</v>
      </c>
      <c r="K121" s="45"/>
      <c r="L121" s="24">
        <v>25</v>
      </c>
    </row>
    <row r="122" spans="1:12" ht="15">
      <c r="A122" s="39"/>
      <c r="B122" s="20"/>
      <c r="C122" s="21"/>
      <c r="D122" s="25" t="s">
        <v>25</v>
      </c>
      <c r="E122" s="23" t="s">
        <v>43</v>
      </c>
      <c r="F122" s="24">
        <v>200</v>
      </c>
      <c r="G122" s="24">
        <v>0.1</v>
      </c>
      <c r="H122" s="24">
        <v>0</v>
      </c>
      <c r="I122" s="24">
        <v>12.8</v>
      </c>
      <c r="J122" s="24">
        <v>217</v>
      </c>
      <c r="K122" s="45"/>
      <c r="L122" s="24">
        <v>15</v>
      </c>
    </row>
    <row r="123" spans="1:12" ht="15">
      <c r="A123" s="39"/>
      <c r="B123" s="20"/>
      <c r="C123" s="21"/>
      <c r="D123" s="25" t="s">
        <v>26</v>
      </c>
      <c r="E123" s="23" t="s">
        <v>26</v>
      </c>
      <c r="F123" s="24">
        <v>50</v>
      </c>
      <c r="G123" s="24">
        <v>20.9</v>
      </c>
      <c r="H123" s="24">
        <v>15.9</v>
      </c>
      <c r="I123" s="24">
        <v>12.8</v>
      </c>
      <c r="J123" s="24">
        <v>99</v>
      </c>
      <c r="K123" s="45"/>
      <c r="L123" s="24">
        <v>9</v>
      </c>
    </row>
    <row r="124" spans="1:12" ht="15">
      <c r="A124" s="39"/>
      <c r="B124" s="20"/>
      <c r="C124" s="21"/>
      <c r="D124" s="25" t="s">
        <v>27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 t="s">
        <v>84</v>
      </c>
      <c r="F125" s="24">
        <v>25</v>
      </c>
      <c r="G125" s="24">
        <v>1.8</v>
      </c>
      <c r="H125" s="24">
        <v>3</v>
      </c>
      <c r="I125" s="24">
        <v>18.8</v>
      </c>
      <c r="J125" s="24">
        <v>105</v>
      </c>
      <c r="K125" s="45"/>
      <c r="L125" s="24">
        <v>18.8</v>
      </c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28</v>
      </c>
      <c r="E127" s="30"/>
      <c r="F127" s="31">
        <f>SUM(F120:F126)</f>
        <v>500</v>
      </c>
      <c r="G127" s="31">
        <f>SUM(G120:G126)</f>
        <v>53.679999999999993</v>
      </c>
      <c r="H127" s="31">
        <f>SUM(H120:H126)</f>
        <v>49.88</v>
      </c>
      <c r="I127" s="31">
        <f>SUM(I120:I126)</f>
        <v>94.81</v>
      </c>
      <c r="J127" s="31">
        <f>SUM(J120:J126)</f>
        <v>746.8</v>
      </c>
      <c r="K127" s="46"/>
      <c r="L127" s="31">
        <f>SUM(L120:L126)</f>
        <v>89.293999999999997</v>
      </c>
    </row>
    <row r="128" spans="1:12" ht="15">
      <c r="A128" s="33">
        <f>A120</f>
        <v>2</v>
      </c>
      <c r="B128" s="33">
        <f>B120</f>
        <v>2</v>
      </c>
      <c r="C128" s="34" t="s">
        <v>29</v>
      </c>
      <c r="D128" s="25" t="s">
        <v>30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31</v>
      </c>
      <c r="E129" s="23" t="s">
        <v>80</v>
      </c>
      <c r="F129" s="24">
        <v>250</v>
      </c>
      <c r="G129" s="24">
        <v>7.8</v>
      </c>
      <c r="H129" s="24">
        <v>18.600000000000001</v>
      </c>
      <c r="I129" s="24">
        <v>9.3000000000000007</v>
      </c>
      <c r="J129" s="24">
        <v>285.8</v>
      </c>
      <c r="K129" s="45" t="s">
        <v>126</v>
      </c>
      <c r="L129" s="24">
        <v>24.49</v>
      </c>
    </row>
    <row r="130" spans="1:12" ht="15">
      <c r="A130" s="39"/>
      <c r="B130" s="20"/>
      <c r="C130" s="21"/>
      <c r="D130" s="25" t="s">
        <v>32</v>
      </c>
      <c r="E130" s="23" t="s">
        <v>127</v>
      </c>
      <c r="F130" s="24">
        <v>200</v>
      </c>
      <c r="G130" s="24">
        <v>12</v>
      </c>
      <c r="H130" s="24">
        <v>19.399999999999999</v>
      </c>
      <c r="I130" s="24">
        <v>6.1</v>
      </c>
      <c r="J130" s="24">
        <v>247.2</v>
      </c>
      <c r="K130" s="45" t="s">
        <v>104</v>
      </c>
      <c r="L130" s="24">
        <v>18.510000000000002</v>
      </c>
    </row>
    <row r="131" spans="1:12" ht="15">
      <c r="A131" s="39"/>
      <c r="B131" s="20"/>
      <c r="C131" s="21"/>
      <c r="D131" s="25" t="s">
        <v>33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34</v>
      </c>
      <c r="E132" s="23" t="s">
        <v>81</v>
      </c>
      <c r="F132" s="24">
        <v>200</v>
      </c>
      <c r="G132" s="24">
        <v>3.8</v>
      </c>
      <c r="H132" s="24">
        <v>0.5</v>
      </c>
      <c r="I132" s="24">
        <v>24.6</v>
      </c>
      <c r="J132" s="24">
        <v>87.9</v>
      </c>
      <c r="K132" s="45"/>
      <c r="L132" s="24">
        <v>10</v>
      </c>
    </row>
    <row r="133" spans="1:12" ht="15">
      <c r="A133" s="39"/>
      <c r="B133" s="20"/>
      <c r="C133" s="21"/>
      <c r="D133" s="25" t="s">
        <v>35</v>
      </c>
      <c r="E133" s="23" t="s">
        <v>26</v>
      </c>
      <c r="F133" s="24">
        <v>50</v>
      </c>
      <c r="G133" s="24">
        <v>20.9</v>
      </c>
      <c r="H133" s="24">
        <v>15.8</v>
      </c>
      <c r="I133" s="24">
        <v>12.8</v>
      </c>
      <c r="J133" s="24">
        <v>99</v>
      </c>
      <c r="K133" s="45"/>
      <c r="L133" s="24">
        <v>6</v>
      </c>
    </row>
    <row r="134" spans="1:12" ht="15">
      <c r="A134" s="39"/>
      <c r="B134" s="20"/>
      <c r="C134" s="21"/>
      <c r="D134" s="25" t="s">
        <v>36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 t="s">
        <v>79</v>
      </c>
      <c r="F135" s="24">
        <v>60</v>
      </c>
      <c r="G135" s="24">
        <v>2.1</v>
      </c>
      <c r="H135" s="24">
        <v>8.1</v>
      </c>
      <c r="I135" s="24">
        <v>9.8000000000000007</v>
      </c>
      <c r="J135" s="24">
        <v>12.6</v>
      </c>
      <c r="K135" s="45" t="s">
        <v>119</v>
      </c>
      <c r="L135" s="24">
        <v>11</v>
      </c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28</v>
      </c>
      <c r="E137" s="30"/>
      <c r="F137" s="31">
        <f>SUM(F128:F136)</f>
        <v>760</v>
      </c>
      <c r="G137" s="31">
        <f>SUM(G128:G136)</f>
        <v>46.6</v>
      </c>
      <c r="H137" s="31">
        <f>SUM(H128:H136)</f>
        <v>62.4</v>
      </c>
      <c r="I137" s="31">
        <f>SUM(I128:I136)</f>
        <v>62.599999999999994</v>
      </c>
      <c r="J137" s="31">
        <f>SUM(J128:J136)</f>
        <v>732.5</v>
      </c>
      <c r="K137" s="46"/>
      <c r="L137" s="31">
        <f>SUM(L128:L136)</f>
        <v>70</v>
      </c>
    </row>
    <row r="138" spans="1:12">
      <c r="A138" s="41">
        <f>A120</f>
        <v>2</v>
      </c>
      <c r="B138" s="41">
        <f>B120</f>
        <v>2</v>
      </c>
      <c r="C138" s="57" t="s">
        <v>37</v>
      </c>
      <c r="D138" s="58"/>
      <c r="E138" s="37"/>
      <c r="F138" s="38">
        <f>F127+F137</f>
        <v>1260</v>
      </c>
      <c r="G138" s="38">
        <f>G127+G137</f>
        <v>100.28</v>
      </c>
      <c r="H138" s="38">
        <f>H127+H137</f>
        <v>112.28</v>
      </c>
      <c r="I138" s="38">
        <f>I127+I137</f>
        <v>157.41</v>
      </c>
      <c r="J138" s="38">
        <f>J127+J137</f>
        <v>1479.3</v>
      </c>
      <c r="K138" s="38"/>
      <c r="L138" s="38">
        <f>L127+L137</f>
        <v>159.29399999999998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124</v>
      </c>
      <c r="F139" s="18">
        <v>200</v>
      </c>
      <c r="G139" s="18">
        <v>4.88</v>
      </c>
      <c r="H139" s="18">
        <v>4.88</v>
      </c>
      <c r="I139" s="18">
        <v>36.81</v>
      </c>
      <c r="J139" s="18">
        <v>255.5</v>
      </c>
      <c r="K139" s="44" t="s">
        <v>100</v>
      </c>
      <c r="L139" s="18">
        <v>21.49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>
        <v>9</v>
      </c>
    </row>
    <row r="141" spans="1:12" ht="15">
      <c r="A141" s="19"/>
      <c r="B141" s="20"/>
      <c r="C141" s="21"/>
      <c r="D141" s="25" t="s">
        <v>25</v>
      </c>
      <c r="E141" s="23" t="s">
        <v>129</v>
      </c>
      <c r="F141" s="24">
        <v>200</v>
      </c>
      <c r="G141" s="24">
        <v>0.1</v>
      </c>
      <c r="H141" s="24">
        <v>0</v>
      </c>
      <c r="I141" s="24">
        <v>12.8</v>
      </c>
      <c r="J141" s="24">
        <v>217</v>
      </c>
      <c r="K141" s="45"/>
      <c r="L141" s="24">
        <v>15</v>
      </c>
    </row>
    <row r="142" spans="1:12" ht="15.75" customHeight="1">
      <c r="A142" s="19"/>
      <c r="B142" s="20"/>
      <c r="C142" s="21"/>
      <c r="D142" s="25" t="s">
        <v>26</v>
      </c>
      <c r="E142" s="23" t="s">
        <v>26</v>
      </c>
      <c r="F142" s="24">
        <v>50</v>
      </c>
      <c r="G142" s="24">
        <v>20.9</v>
      </c>
      <c r="H142" s="24">
        <v>15.9</v>
      </c>
      <c r="I142" s="24">
        <v>12.8</v>
      </c>
      <c r="J142" s="24">
        <v>99</v>
      </c>
      <c r="K142" s="45"/>
      <c r="L142" s="24">
        <v>9</v>
      </c>
    </row>
    <row r="143" spans="1:12" ht="15">
      <c r="A143" s="19"/>
      <c r="B143" s="20"/>
      <c r="C143" s="21"/>
      <c r="D143" s="25" t="s">
        <v>27</v>
      </c>
      <c r="E143" s="23"/>
      <c r="F143" s="24"/>
      <c r="G143" s="24"/>
      <c r="H143" s="24"/>
      <c r="I143" s="24"/>
      <c r="J143" s="24"/>
      <c r="K143" s="45"/>
      <c r="L143" s="24"/>
    </row>
    <row r="144" spans="1:12" ht="15">
      <c r="A144" s="19"/>
      <c r="B144" s="20"/>
      <c r="C144" s="21"/>
      <c r="D144" s="22"/>
      <c r="E144" s="23" t="s">
        <v>55</v>
      </c>
      <c r="F144" s="24">
        <v>25</v>
      </c>
      <c r="G144" s="24">
        <v>26</v>
      </c>
      <c r="H144" s="24">
        <v>26.1</v>
      </c>
      <c r="I144" s="24">
        <v>13.6</v>
      </c>
      <c r="J144" s="24">
        <v>70.3</v>
      </c>
      <c r="K144" s="45"/>
      <c r="L144" s="24">
        <v>25</v>
      </c>
    </row>
    <row r="145" spans="1:12" ht="15">
      <c r="A145" s="19"/>
      <c r="B145" s="20"/>
      <c r="C145" s="21"/>
      <c r="D145" s="22"/>
      <c r="E145" s="23" t="s">
        <v>132</v>
      </c>
      <c r="F145" s="24">
        <v>180</v>
      </c>
      <c r="G145" s="24">
        <v>30.8</v>
      </c>
      <c r="H145" s="24">
        <v>27.3</v>
      </c>
      <c r="I145" s="24">
        <v>63.1</v>
      </c>
      <c r="J145" s="24">
        <v>410.8</v>
      </c>
      <c r="K145" s="45"/>
      <c r="L145" s="24">
        <v>20</v>
      </c>
    </row>
    <row r="146" spans="1:12" ht="15">
      <c r="A146" s="26"/>
      <c r="B146" s="27"/>
      <c r="C146" s="28"/>
      <c r="D146" s="29" t="s">
        <v>28</v>
      </c>
      <c r="E146" s="30"/>
      <c r="F146" s="31">
        <f>SUM(F139:F145)</f>
        <v>655</v>
      </c>
      <c r="G146" s="31">
        <f>SUM(G139:G145)</f>
        <v>82.679999999999993</v>
      </c>
      <c r="H146" s="31">
        <f>SUM(H139:H145)</f>
        <v>74.180000000000007</v>
      </c>
      <c r="I146" s="31">
        <f>SUM(I139:I145)</f>
        <v>139.10999999999999</v>
      </c>
      <c r="J146" s="31">
        <f>SUM(J139:J145)</f>
        <v>1052.5999999999999</v>
      </c>
      <c r="K146" s="46"/>
      <c r="L146" s="31">
        <f>SUM(L139:L145)</f>
        <v>99.49</v>
      </c>
    </row>
    <row r="147" spans="1:12" ht="15">
      <c r="A147" s="32">
        <f>A139</f>
        <v>2</v>
      </c>
      <c r="B147" s="33">
        <f>B139</f>
        <v>3</v>
      </c>
      <c r="C147" s="34" t="s">
        <v>29</v>
      </c>
      <c r="D147" s="25" t="s">
        <v>30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31</v>
      </c>
      <c r="E148" s="23" t="s">
        <v>82</v>
      </c>
      <c r="F148" s="24">
        <v>250</v>
      </c>
      <c r="G148" s="24">
        <v>4.5</v>
      </c>
      <c r="H148" s="24">
        <v>7.4</v>
      </c>
      <c r="I148" s="24">
        <v>14.7</v>
      </c>
      <c r="J148" s="24">
        <v>249.1</v>
      </c>
      <c r="K148" s="45"/>
      <c r="L148" s="24">
        <v>24.49</v>
      </c>
    </row>
    <row r="149" spans="1:12" ht="15">
      <c r="A149" s="19"/>
      <c r="B149" s="20"/>
      <c r="C149" s="21"/>
      <c r="D149" s="25" t="s">
        <v>32</v>
      </c>
      <c r="E149" s="23" t="s">
        <v>62</v>
      </c>
      <c r="F149" s="24">
        <v>200</v>
      </c>
      <c r="G149" s="24">
        <v>3.5</v>
      </c>
      <c r="H149" s="24">
        <v>2.6</v>
      </c>
      <c r="I149" s="24">
        <v>21.8</v>
      </c>
      <c r="J149" s="24">
        <v>225</v>
      </c>
      <c r="K149" s="45" t="s">
        <v>104</v>
      </c>
      <c r="L149" s="24">
        <v>15.51</v>
      </c>
    </row>
    <row r="150" spans="1:12" ht="15">
      <c r="A150" s="19"/>
      <c r="B150" s="20"/>
      <c r="C150" s="21"/>
      <c r="D150" s="25" t="s">
        <v>33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34</v>
      </c>
      <c r="E151" s="23" t="s">
        <v>121</v>
      </c>
      <c r="F151" s="24">
        <v>200</v>
      </c>
      <c r="G151" s="24">
        <v>0.1</v>
      </c>
      <c r="H151" s="24">
        <v>9</v>
      </c>
      <c r="I151" s="24">
        <v>11.6</v>
      </c>
      <c r="J151" s="24">
        <v>37.4</v>
      </c>
      <c r="K151" s="45" t="s">
        <v>125</v>
      </c>
      <c r="L151" s="24">
        <v>8</v>
      </c>
    </row>
    <row r="152" spans="1:12" ht="15">
      <c r="A152" s="19"/>
      <c r="B152" s="20"/>
      <c r="C152" s="21"/>
      <c r="D152" s="25" t="s">
        <v>35</v>
      </c>
      <c r="E152" s="23" t="s">
        <v>26</v>
      </c>
      <c r="F152" s="24">
        <v>50</v>
      </c>
      <c r="G152" s="24">
        <v>20.9</v>
      </c>
      <c r="H152" s="24">
        <v>15.8</v>
      </c>
      <c r="I152" s="24">
        <v>12.8</v>
      </c>
      <c r="J152" s="24">
        <v>99</v>
      </c>
      <c r="K152" s="45"/>
      <c r="L152" s="24">
        <v>9</v>
      </c>
    </row>
    <row r="153" spans="1:12" ht="15">
      <c r="A153" s="19"/>
      <c r="B153" s="20"/>
      <c r="C153" s="21"/>
      <c r="D153" s="25" t="s">
        <v>36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 t="s">
        <v>83</v>
      </c>
      <c r="F154" s="24">
        <v>60</v>
      </c>
      <c r="G154" s="24">
        <v>0.4</v>
      </c>
      <c r="H154" s="24">
        <v>0.1</v>
      </c>
      <c r="I154" s="24">
        <v>1.5</v>
      </c>
      <c r="J154" s="24">
        <v>6.9</v>
      </c>
      <c r="K154" s="45"/>
      <c r="L154" s="24">
        <v>11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28</v>
      </c>
      <c r="E156" s="30"/>
      <c r="F156" s="31">
        <f>SUM(F147:F155)</f>
        <v>760</v>
      </c>
      <c r="G156" s="31">
        <f>SUM(G147:G155)</f>
        <v>29.4</v>
      </c>
      <c r="H156" s="31">
        <f>SUM(H147:H155)</f>
        <v>34.9</v>
      </c>
      <c r="I156" s="31">
        <f>SUM(I147:I155)</f>
        <v>62.400000000000006</v>
      </c>
      <c r="J156" s="31">
        <f>SUM(J147:J155)</f>
        <v>617.4</v>
      </c>
      <c r="K156" s="46"/>
      <c r="L156" s="31">
        <f>SUM(L147:L155)</f>
        <v>68</v>
      </c>
    </row>
    <row r="157" spans="1:12">
      <c r="A157" s="35">
        <f>A139</f>
        <v>2</v>
      </c>
      <c r="B157" s="36">
        <f>B139</f>
        <v>3</v>
      </c>
      <c r="C157" s="57" t="s">
        <v>37</v>
      </c>
      <c r="D157" s="58"/>
      <c r="E157" s="37"/>
      <c r="F157" s="38">
        <f>F146+F156</f>
        <v>1415</v>
      </c>
      <c r="G157" s="38">
        <f>G146+G156</f>
        <v>112.07999999999998</v>
      </c>
      <c r="H157" s="38">
        <f>H146+H156</f>
        <v>109.08000000000001</v>
      </c>
      <c r="I157" s="38">
        <f>I146+I156</f>
        <v>201.51</v>
      </c>
      <c r="J157" s="38">
        <f>J146+J156</f>
        <v>1670</v>
      </c>
      <c r="K157" s="38"/>
      <c r="L157" s="38">
        <f>L146+L156</f>
        <v>167.49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68</v>
      </c>
      <c r="F158" s="18">
        <v>200</v>
      </c>
      <c r="G158" s="18">
        <v>5.9</v>
      </c>
      <c r="H158" s="18">
        <v>6.3</v>
      </c>
      <c r="I158" s="18">
        <v>28.6</v>
      </c>
      <c r="J158" s="18">
        <v>212</v>
      </c>
      <c r="K158" s="44" t="s">
        <v>111</v>
      </c>
      <c r="L158" s="18">
        <v>19.489999999999998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5">
      <c r="A160" s="19"/>
      <c r="B160" s="20"/>
      <c r="C160" s="21"/>
      <c r="D160" s="25" t="s">
        <v>25</v>
      </c>
      <c r="E160" s="23" t="s">
        <v>69</v>
      </c>
      <c r="F160" s="24">
        <v>200</v>
      </c>
      <c r="G160" s="24">
        <v>0.8</v>
      </c>
      <c r="H160" s="24">
        <v>0.8</v>
      </c>
      <c r="I160" s="24">
        <v>1.19</v>
      </c>
      <c r="J160" s="24">
        <v>29.2</v>
      </c>
      <c r="K160" s="45" t="s">
        <v>101</v>
      </c>
      <c r="L160" s="24">
        <v>6.51</v>
      </c>
    </row>
    <row r="161" spans="1:12" ht="15">
      <c r="A161" s="19"/>
      <c r="B161" s="20"/>
      <c r="C161" s="21"/>
      <c r="D161" s="25" t="s">
        <v>26</v>
      </c>
      <c r="E161" s="23" t="s">
        <v>26</v>
      </c>
      <c r="F161" s="24">
        <v>50</v>
      </c>
      <c r="G161" s="24">
        <v>20.9</v>
      </c>
      <c r="H161" s="24">
        <v>15.9</v>
      </c>
      <c r="I161" s="24">
        <v>12.8</v>
      </c>
      <c r="J161" s="24">
        <v>99</v>
      </c>
      <c r="K161" s="45"/>
      <c r="L161" s="24">
        <v>9</v>
      </c>
    </row>
    <row r="162" spans="1:12" ht="15">
      <c r="A162" s="19"/>
      <c r="B162" s="20"/>
      <c r="C162" s="21"/>
      <c r="D162" s="25" t="s">
        <v>27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/>
      <c r="E163" s="23" t="s">
        <v>84</v>
      </c>
      <c r="F163" s="24">
        <v>25</v>
      </c>
      <c r="G163" s="24">
        <v>1.8</v>
      </c>
      <c r="H163" s="24">
        <v>3</v>
      </c>
      <c r="I163" s="24">
        <v>18.8</v>
      </c>
      <c r="J163" s="24">
        <v>105</v>
      </c>
      <c r="K163" s="45"/>
      <c r="L163" s="24">
        <v>7</v>
      </c>
    </row>
    <row r="164" spans="1:12" ht="15">
      <c r="A164" s="19"/>
      <c r="B164" s="20"/>
      <c r="C164" s="21"/>
      <c r="D164" s="22"/>
      <c r="E164" s="23" t="s">
        <v>55</v>
      </c>
      <c r="F164" s="24">
        <v>25</v>
      </c>
      <c r="G164" s="24">
        <v>26</v>
      </c>
      <c r="H164" s="24">
        <v>26.1</v>
      </c>
      <c r="I164" s="24">
        <v>13.6</v>
      </c>
      <c r="J164" s="24">
        <v>70.3</v>
      </c>
      <c r="K164" s="45"/>
      <c r="L164" s="24">
        <v>22</v>
      </c>
    </row>
    <row r="165" spans="1:12" ht="15">
      <c r="A165" s="26"/>
      <c r="B165" s="27"/>
      <c r="C165" s="28"/>
      <c r="D165" s="29" t="s">
        <v>28</v>
      </c>
      <c r="E165" s="30"/>
      <c r="F165" s="31">
        <f>SUM(F158:F164)</f>
        <v>500</v>
      </c>
      <c r="G165" s="31">
        <f>SUM(G158:G164)</f>
        <v>55.4</v>
      </c>
      <c r="H165" s="31">
        <f>SUM(H158:H164)</f>
        <v>52.1</v>
      </c>
      <c r="I165" s="31">
        <f>SUM(I158:I164)</f>
        <v>74.989999999999995</v>
      </c>
      <c r="J165" s="31">
        <f>SUM(J158:J164)</f>
        <v>515.5</v>
      </c>
      <c r="K165" s="46"/>
      <c r="L165" s="31">
        <f>SUM(L158:L164)</f>
        <v>64</v>
      </c>
    </row>
    <row r="166" spans="1:12" ht="15">
      <c r="A166" s="32">
        <f>A158</f>
        <v>2</v>
      </c>
      <c r="B166" s="33">
        <f>B158</f>
        <v>4</v>
      </c>
      <c r="C166" s="34" t="s">
        <v>29</v>
      </c>
      <c r="D166" s="25" t="s">
        <v>30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31</v>
      </c>
      <c r="E167" s="23" t="s">
        <v>85</v>
      </c>
      <c r="F167" s="24">
        <v>250</v>
      </c>
      <c r="G167" s="24">
        <v>1.8</v>
      </c>
      <c r="H167" s="24">
        <v>4.0999999999999996</v>
      </c>
      <c r="I167" s="24">
        <v>3.3</v>
      </c>
      <c r="J167" s="24">
        <v>170</v>
      </c>
      <c r="K167" s="45" t="s">
        <v>102</v>
      </c>
      <c r="L167" s="24">
        <v>25</v>
      </c>
    </row>
    <row r="168" spans="1:12" ht="15">
      <c r="A168" s="19"/>
      <c r="B168" s="20"/>
      <c r="C168" s="21"/>
      <c r="D168" s="25" t="s">
        <v>32</v>
      </c>
      <c r="E168" s="23" t="s">
        <v>86</v>
      </c>
      <c r="F168" s="24">
        <v>200</v>
      </c>
      <c r="G168" s="24">
        <v>2</v>
      </c>
      <c r="H168" s="24">
        <v>3</v>
      </c>
      <c r="I168" s="24">
        <v>13.4</v>
      </c>
      <c r="J168" s="24">
        <v>188.2</v>
      </c>
      <c r="K168" s="45"/>
      <c r="L168" s="24">
        <v>24</v>
      </c>
    </row>
    <row r="169" spans="1:12" ht="15">
      <c r="A169" s="19"/>
      <c r="B169" s="20"/>
      <c r="C169" s="21"/>
      <c r="D169" s="25" t="s">
        <v>33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34</v>
      </c>
      <c r="E170" s="23" t="s">
        <v>87</v>
      </c>
      <c r="F170" s="24">
        <v>200</v>
      </c>
      <c r="G170" s="24">
        <v>0</v>
      </c>
      <c r="H170" s="24">
        <v>0</v>
      </c>
      <c r="I170" s="24">
        <v>29.2</v>
      </c>
      <c r="J170" s="24">
        <v>116.8</v>
      </c>
      <c r="K170" s="45" t="s">
        <v>128</v>
      </c>
      <c r="L170" s="24">
        <v>11</v>
      </c>
    </row>
    <row r="171" spans="1:12" ht="15">
      <c r="A171" s="19"/>
      <c r="B171" s="20"/>
      <c r="C171" s="21"/>
      <c r="D171" s="25" t="s">
        <v>35</v>
      </c>
      <c r="E171" s="23" t="s">
        <v>26</v>
      </c>
      <c r="F171" s="24">
        <v>50</v>
      </c>
      <c r="G171" s="24">
        <v>20.9</v>
      </c>
      <c r="H171" s="24">
        <v>0</v>
      </c>
      <c r="I171" s="24">
        <v>29.2</v>
      </c>
      <c r="J171" s="24">
        <v>99</v>
      </c>
      <c r="K171" s="45"/>
      <c r="L171" s="24">
        <v>9</v>
      </c>
    </row>
    <row r="172" spans="1:12" ht="15">
      <c r="A172" s="19"/>
      <c r="B172" s="20"/>
      <c r="C172" s="21"/>
      <c r="D172" s="25" t="s">
        <v>36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 t="s">
        <v>67</v>
      </c>
      <c r="F173" s="24">
        <v>40</v>
      </c>
      <c r="G173" s="24">
        <v>2.1</v>
      </c>
      <c r="H173" s="24">
        <v>8.1</v>
      </c>
      <c r="I173" s="24">
        <v>9.8000000000000007</v>
      </c>
      <c r="J173" s="24">
        <v>12.6</v>
      </c>
      <c r="K173" s="45"/>
      <c r="L173" s="24">
        <v>7</v>
      </c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28</v>
      </c>
      <c r="E175" s="30"/>
      <c r="F175" s="31">
        <f>SUM(F166:F174)</f>
        <v>740</v>
      </c>
      <c r="G175" s="31">
        <f>SUM(G166:G174)</f>
        <v>26.8</v>
      </c>
      <c r="H175" s="31">
        <f>SUM(H166:H174)</f>
        <v>15.2</v>
      </c>
      <c r="I175" s="31">
        <f>SUM(I166:I174)</f>
        <v>84.899999999999991</v>
      </c>
      <c r="J175" s="31">
        <f>SUM(J166:J174)</f>
        <v>586.6</v>
      </c>
      <c r="K175" s="46"/>
      <c r="L175" s="31">
        <f>SUM(L166:L174)</f>
        <v>76</v>
      </c>
    </row>
    <row r="176" spans="1:12">
      <c r="A176" s="35">
        <f>A158</f>
        <v>2</v>
      </c>
      <c r="B176" s="36">
        <f>B158</f>
        <v>4</v>
      </c>
      <c r="C176" s="57" t="s">
        <v>37</v>
      </c>
      <c r="D176" s="58"/>
      <c r="E176" s="37"/>
      <c r="F176" s="38">
        <f>F165+F175</f>
        <v>1240</v>
      </c>
      <c r="G176" s="38">
        <f>G165+G175</f>
        <v>82.2</v>
      </c>
      <c r="H176" s="38">
        <f>H165+H175</f>
        <v>67.3</v>
      </c>
      <c r="I176" s="38">
        <f>I165+I175</f>
        <v>159.88999999999999</v>
      </c>
      <c r="J176" s="38">
        <f>J165+J175</f>
        <v>1102.0999999999999</v>
      </c>
      <c r="K176" s="38"/>
      <c r="L176" s="38">
        <f>L165+L175</f>
        <v>140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130</v>
      </c>
      <c r="F177" s="18">
        <v>250</v>
      </c>
      <c r="G177" s="18">
        <v>10.9</v>
      </c>
      <c r="H177" s="18">
        <v>5.5</v>
      </c>
      <c r="I177" s="18">
        <v>197.3</v>
      </c>
      <c r="J177" s="18">
        <v>35.1</v>
      </c>
      <c r="K177" s="44" t="s">
        <v>117</v>
      </c>
      <c r="L177" s="18">
        <v>22</v>
      </c>
    </row>
    <row r="178" spans="1:12" ht="15">
      <c r="A178" s="19"/>
      <c r="B178" s="20"/>
      <c r="C178" s="21"/>
      <c r="D178" s="22"/>
      <c r="E178" s="23" t="s">
        <v>55</v>
      </c>
      <c r="F178" s="24">
        <v>25</v>
      </c>
      <c r="G178" s="24">
        <v>26</v>
      </c>
      <c r="H178" s="24">
        <v>26.1</v>
      </c>
      <c r="I178" s="24">
        <v>13.6</v>
      </c>
      <c r="J178" s="24">
        <v>70.3</v>
      </c>
      <c r="K178" s="45"/>
      <c r="L178" s="24">
        <v>15</v>
      </c>
    </row>
    <row r="179" spans="1:12" ht="15">
      <c r="A179" s="19"/>
      <c r="B179" s="20"/>
      <c r="C179" s="21"/>
      <c r="D179" s="25" t="s">
        <v>25</v>
      </c>
      <c r="E179" s="23" t="s">
        <v>88</v>
      </c>
      <c r="F179" s="24">
        <v>200</v>
      </c>
      <c r="G179" s="24">
        <v>0.1</v>
      </c>
      <c r="H179" s="24">
        <v>0</v>
      </c>
      <c r="I179" s="24">
        <v>12.8</v>
      </c>
      <c r="J179" s="24">
        <v>51.5</v>
      </c>
      <c r="K179" s="45" t="s">
        <v>101</v>
      </c>
      <c r="L179" s="24">
        <v>10</v>
      </c>
    </row>
    <row r="180" spans="1:12" ht="15">
      <c r="A180" s="19"/>
      <c r="B180" s="20"/>
      <c r="C180" s="21"/>
      <c r="D180" s="25" t="s">
        <v>26</v>
      </c>
      <c r="E180" s="23" t="s">
        <v>26</v>
      </c>
      <c r="F180" s="24">
        <v>50</v>
      </c>
      <c r="G180" s="24">
        <v>20.9</v>
      </c>
      <c r="H180" s="24">
        <v>15.9</v>
      </c>
      <c r="I180" s="24">
        <v>12.8</v>
      </c>
      <c r="J180" s="24">
        <v>99</v>
      </c>
      <c r="K180" s="45"/>
      <c r="L180" s="24">
        <v>9</v>
      </c>
    </row>
    <row r="181" spans="1:12" ht="15">
      <c r="A181" s="19"/>
      <c r="B181" s="20"/>
      <c r="C181" s="21"/>
      <c r="D181" s="25" t="s">
        <v>27</v>
      </c>
      <c r="E181" s="23" t="s">
        <v>44</v>
      </c>
      <c r="F181" s="24">
        <v>150</v>
      </c>
      <c r="G181" s="24">
        <v>5</v>
      </c>
      <c r="H181" s="24">
        <v>1</v>
      </c>
      <c r="I181" s="24">
        <v>13.4</v>
      </c>
      <c r="J181" s="24">
        <v>121</v>
      </c>
      <c r="K181" s="45"/>
      <c r="L181" s="24">
        <v>26</v>
      </c>
    </row>
    <row r="182" spans="1:12" ht="15">
      <c r="A182" s="19"/>
      <c r="B182" s="20"/>
      <c r="C182" s="21"/>
      <c r="D182" s="22"/>
      <c r="E182" s="23" t="s">
        <v>42</v>
      </c>
      <c r="F182" s="24" t="s">
        <v>42</v>
      </c>
      <c r="G182" s="24" t="s">
        <v>42</v>
      </c>
      <c r="H182" s="24" t="s">
        <v>42</v>
      </c>
      <c r="I182" s="24" t="s">
        <v>42</v>
      </c>
      <c r="J182" s="24" t="s">
        <v>42</v>
      </c>
      <c r="K182" s="45"/>
      <c r="L182" s="24" t="s">
        <v>42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28</v>
      </c>
      <c r="E184" s="30"/>
      <c r="F184" s="31">
        <f>SUM(F177:F183)</f>
        <v>675</v>
      </c>
      <c r="G184" s="31">
        <f>SUM(G177:G183)</f>
        <v>62.9</v>
      </c>
      <c r="H184" s="31">
        <f>SUM(H177:H183)</f>
        <v>48.5</v>
      </c>
      <c r="I184" s="31">
        <f>SUM(I177:I183)</f>
        <v>249.90000000000003</v>
      </c>
      <c r="J184" s="31">
        <f>SUM(J177:J183)</f>
        <v>376.9</v>
      </c>
      <c r="K184" s="46"/>
      <c r="L184" s="31">
        <f>SUM(L177:L183)</f>
        <v>82</v>
      </c>
    </row>
    <row r="185" spans="1:12" ht="15">
      <c r="A185" s="32">
        <f>A177</f>
        <v>2</v>
      </c>
      <c r="B185" s="33">
        <f>B177</f>
        <v>5</v>
      </c>
      <c r="C185" s="34" t="s">
        <v>29</v>
      </c>
      <c r="D185" s="25" t="s">
        <v>30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31</v>
      </c>
      <c r="E186" s="23" t="s">
        <v>90</v>
      </c>
      <c r="F186" s="24">
        <v>250</v>
      </c>
      <c r="G186" s="24">
        <v>2.6</v>
      </c>
      <c r="H186" s="24">
        <v>2.8</v>
      </c>
      <c r="I186" s="24">
        <v>18.899999999999999</v>
      </c>
      <c r="J186" s="24">
        <v>213.4</v>
      </c>
      <c r="K186" s="45" t="s">
        <v>131</v>
      </c>
      <c r="L186" s="24">
        <v>22</v>
      </c>
    </row>
    <row r="187" spans="1:12" ht="15">
      <c r="A187" s="19"/>
      <c r="B187" s="20"/>
      <c r="C187" s="21"/>
      <c r="D187" s="25" t="s">
        <v>32</v>
      </c>
      <c r="E187" s="23" t="s">
        <v>91</v>
      </c>
      <c r="F187" s="24">
        <v>200</v>
      </c>
      <c r="G187" s="24">
        <v>11.1</v>
      </c>
      <c r="H187" s="24">
        <v>12.9</v>
      </c>
      <c r="I187" s="24">
        <v>9.3000000000000007</v>
      </c>
      <c r="J187" s="24">
        <v>197.8</v>
      </c>
      <c r="K187" s="45"/>
      <c r="L187" s="24">
        <v>14</v>
      </c>
    </row>
    <row r="188" spans="1:12" ht="15">
      <c r="A188" s="19"/>
      <c r="B188" s="20"/>
      <c r="C188" s="21"/>
      <c r="D188" s="25" t="s">
        <v>33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34</v>
      </c>
      <c r="E189" s="23" t="s">
        <v>92</v>
      </c>
      <c r="F189" s="24">
        <v>200</v>
      </c>
      <c r="G189" s="24">
        <v>3.8</v>
      </c>
      <c r="H189" s="24">
        <v>0.5</v>
      </c>
      <c r="I189" s="24">
        <v>24.6</v>
      </c>
      <c r="J189" s="24">
        <v>87.9</v>
      </c>
      <c r="K189" s="45" t="s">
        <v>114</v>
      </c>
      <c r="L189" s="24">
        <v>11.51</v>
      </c>
    </row>
    <row r="190" spans="1:12" ht="15">
      <c r="A190" s="19"/>
      <c r="B190" s="20"/>
      <c r="C190" s="21"/>
      <c r="D190" s="25" t="s">
        <v>35</v>
      </c>
      <c r="E190" s="23" t="s">
        <v>26</v>
      </c>
      <c r="F190" s="24">
        <v>50</v>
      </c>
      <c r="G190" s="24">
        <v>20.9</v>
      </c>
      <c r="H190" s="24">
        <v>15.9</v>
      </c>
      <c r="I190" s="24">
        <v>12.8</v>
      </c>
      <c r="J190" s="24">
        <v>99</v>
      </c>
      <c r="K190" s="45"/>
      <c r="L190" s="24">
        <v>9</v>
      </c>
    </row>
    <row r="191" spans="1:12" ht="15">
      <c r="A191" s="19"/>
      <c r="B191" s="20"/>
      <c r="C191" s="21"/>
      <c r="D191" s="25" t="s">
        <v>36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 t="s">
        <v>89</v>
      </c>
      <c r="F192" s="24">
        <v>60</v>
      </c>
      <c r="G192" s="24">
        <v>0.86</v>
      </c>
      <c r="H192" s="24">
        <v>3.65</v>
      </c>
      <c r="I192" s="24">
        <v>4.5</v>
      </c>
      <c r="J192" s="24">
        <v>42.26</v>
      </c>
      <c r="K192" s="45" t="s">
        <v>119</v>
      </c>
      <c r="L192" s="24">
        <v>11</v>
      </c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28</v>
      </c>
      <c r="E194" s="30"/>
      <c r="F194" s="31">
        <f>SUM(F185:F193)</f>
        <v>760</v>
      </c>
      <c r="G194" s="31">
        <f>SUM(G185:G193)</f>
        <v>39.26</v>
      </c>
      <c r="H194" s="31">
        <f>SUM(H185:H193)</f>
        <v>35.75</v>
      </c>
      <c r="I194" s="31">
        <f>SUM(I185:I193)</f>
        <v>70.099999999999994</v>
      </c>
      <c r="J194" s="31">
        <f>SUM(J185:J193)</f>
        <v>640.36</v>
      </c>
      <c r="K194" s="46"/>
      <c r="L194" s="31">
        <f>SUM(L185:L193)</f>
        <v>67.509999999999991</v>
      </c>
    </row>
    <row r="195" spans="1:12">
      <c r="A195" s="35">
        <f>A177</f>
        <v>2</v>
      </c>
      <c r="B195" s="36">
        <f>B177</f>
        <v>5</v>
      </c>
      <c r="C195" s="57" t="s">
        <v>37</v>
      </c>
      <c r="D195" s="58"/>
      <c r="E195" s="37"/>
      <c r="F195" s="38">
        <f>F184+F194</f>
        <v>1435</v>
      </c>
      <c r="G195" s="38">
        <f>G184+G194</f>
        <v>102.16</v>
      </c>
      <c r="H195" s="38">
        <f>H184+H194</f>
        <v>84.25</v>
      </c>
      <c r="I195" s="38">
        <f>I184+I194</f>
        <v>320</v>
      </c>
      <c r="J195" s="38">
        <f>J184+J194</f>
        <v>1017.26</v>
      </c>
      <c r="K195" s="38"/>
      <c r="L195" s="38">
        <f>L184+L194</f>
        <v>149.51</v>
      </c>
    </row>
    <row r="196" spans="1:12">
      <c r="A196" s="47"/>
      <c r="B196" s="48"/>
      <c r="C196" s="59" t="s">
        <v>38</v>
      </c>
      <c r="D196" s="60"/>
      <c r="E196" s="61"/>
      <c r="F196" s="49">
        <f>(F24+F43+F62+F81+F100+F119+F138+F157+F176+F195)/(IF(F24=0,0,1)+IF(F43=0,0,1)+IF(F62=0,0,1)+IF(F81=0,0,1)+IF(F100=0,0,1)+IF(F119=0,0,1)+IF(F138=0,0,1)+IF(F157=0,0,1)+IF(F176=0,0,1)+IF(F195=0,0,1))</f>
        <v>1343.5</v>
      </c>
      <c r="G196" s="49">
        <f>(G24+G43+G62+G81+G100+G119+G138+G157+G176+G195)/(IF(G24=0,0,1)+IF(G43=0,0,1)+IF(G62=0,0,1)+IF(G81=0,0,1)+IF(G100=0,0,1)+IF(G119=0,0,1)+IF(G138=0,0,1)+IF(G157=0,0,1)+IF(G176=0,0,1)+IF(G195=0,0,1))</f>
        <v>96.548999999999992</v>
      </c>
      <c r="H196" s="49">
        <f>(H24+H43+H62+H81+H100+H119+H138+H157+H176+H195)/(IF(H24=0,0,1)+IF(H43=0,0,1)+IF(H62=0,0,1)+IF(H81=0,0,1)+IF(H100=0,0,1)+IF(H119=0,0,1)+IF(H138=0,0,1)+IF(H157=0,0,1)+IF(H176=0,0,1)+IF(H195=0,0,1))</f>
        <v>86.6</v>
      </c>
      <c r="I196" s="49">
        <f>(I24+I43+I62+I81+I100+I119+I138+I157+I176+I195)/(IF(I24=0,0,1)+IF(I43=0,0,1)+IF(I62=0,0,1)+IF(I81=0,0,1)+IF(I100=0,0,1)+IF(I119=0,0,1)+IF(I138=0,0,1)+IF(I157=0,0,1)+IF(I176=0,0,1)+IF(I195=0,0,1))</f>
        <v>189.5</v>
      </c>
      <c r="J196" s="49">
        <f>(J24+J43+J62+J81+J100+J119+J138+J157+J176+J195)/(IF(J24=0,0,1)+IF(J43=0,0,1)+IF(J62=0,0,1)+IF(J81=0,0,1)+IF(J100=0,0,1)+IF(J119=0,0,1)+IF(J138=0,0,1)+IF(J157=0,0,1)+IF(J176=0,0,1)+IF(J195=0,0,1))</f>
        <v>1326.76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147.65939999999998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Наталья</cp:lastModifiedBy>
  <dcterms:created xsi:type="dcterms:W3CDTF">2023-10-12T03:10:00Z</dcterms:created>
  <dcterms:modified xsi:type="dcterms:W3CDTF">2023-10-22T12:29:20Z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49E9386DC17B41E58CB9699E441E556B</vt:lpwstr>
  </property>
  <property fmtid="{D5CDD505-2E9C-101B-9397-08002B2CF9AE}" pid="3" name="KSOProductBuildVer">
    <vt:lpwstr>1049-11.2.0.11537</vt:lpwstr>
  </property>
</Properties>
</file>